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120" windowWidth="7260" windowHeight="7320" tabRatio="910" activeTab="1"/>
  </bookViews>
  <sheets>
    <sheet name="Ordenacion por modalidad" sheetId="1" r:id="rId1"/>
    <sheet name="Ordenacion puntos que piden" sheetId="2" r:id="rId2"/>
    <sheet name="21a. SIMULACIÓN" sheetId="3" state="hidden" r:id="rId3"/>
    <sheet name="31a. SIMULACIÓN" sheetId="4" state="hidden" r:id="rId4"/>
    <sheet name="Inf en bruto" sheetId="5" r:id="rId5"/>
  </sheets>
  <definedNames>
    <definedName name="_xlnm._FilterDatabase" localSheetId="4" hidden="1">'Inf en bruto'!$A$8:$O$544</definedName>
    <definedName name="_xlnm._FilterDatabase" localSheetId="0" hidden="1">'Ordenacion por modalidad'!$C$3:$I$539</definedName>
    <definedName name="_xlnm.Print_Area" localSheetId="0">'Ordenacion por modalidad'!$B$1:$I$539</definedName>
    <definedName name="_xlnm.Print_Area" localSheetId="1">'Ordenacion puntos que piden'!$A$1:$I$538</definedName>
  </definedNames>
  <calcPr fullCalcOnLoad="1"/>
</workbook>
</file>

<file path=xl/sharedStrings.xml><?xml version="1.0" encoding="utf-8"?>
<sst xmlns="http://schemas.openxmlformats.org/spreadsheetml/2006/main" count="14375" uniqueCount="1066">
  <si>
    <t>TURNO MATUTINO</t>
  </si>
  <si>
    <t>TURNO VESPERTINO</t>
  </si>
  <si>
    <t>No.</t>
  </si>
  <si>
    <t>FECHA DE APLICACIÓN</t>
  </si>
  <si>
    <t>ESPAÑOL</t>
  </si>
  <si>
    <t>HISTORIA</t>
  </si>
  <si>
    <t>GEOGRAFIA</t>
  </si>
  <si>
    <t>HABILIDAD MATEMATICA</t>
  </si>
  <si>
    <t>MATEMATICAS</t>
  </si>
  <si>
    <t>BIOLOGIA</t>
  </si>
  <si>
    <t>FISICA</t>
  </si>
  <si>
    <t>QUIMICA</t>
  </si>
  <si>
    <t>TOTAL 
DE ACIERTOS</t>
  </si>
  <si>
    <t>NUMERO DE ACIERTOS EN LA PREGUNTA:</t>
  </si>
  <si>
    <t>VACIADO TOTAL</t>
  </si>
  <si>
    <t>GRADO Y GRUPO</t>
  </si>
  <si>
    <t>ADMINISTRACIÓN FEDERAL DE SERVICIOS EDUCATIVOS EN EL DISTRITO FEDERAL</t>
  </si>
  <si>
    <t>SUBDIRECCIÓN DE ESCUELAS SECUNDARIAS TÉCNICAS EN EL D.F.</t>
  </si>
  <si>
    <t>ESCUELA SECUNDARIA TÉCNICA No.</t>
  </si>
  <si>
    <t>NOMBRE DEL ALUMNO</t>
  </si>
  <si>
    <t>FORMACION
CIVICA</t>
  </si>
  <si>
    <t>HABILIDAD
VERBAL</t>
  </si>
  <si>
    <t>Clave del Examen</t>
  </si>
  <si>
    <t>HABILIDAD
 MATEMATICA</t>
  </si>
  <si>
    <t>FORMACION CIVICA</t>
  </si>
  <si>
    <t>MEDIA DE ACIERTOS TURNO MATUTINO</t>
  </si>
  <si>
    <t>ASIGNATURA</t>
  </si>
  <si>
    <t>MEDIA DE ACIERTOS TURNO VESPERTINO</t>
  </si>
  <si>
    <t xml:space="preserve">2a. SIMULACIÓN </t>
  </si>
  <si>
    <t xml:space="preserve">3a. SIMULACIÓN </t>
  </si>
  <si>
    <t>CONTEO
DEL
NUMERO
DE 
ALUMNOS</t>
  </si>
  <si>
    <t>HABILIDAD  VERBAL</t>
  </si>
  <si>
    <t>MAR2007ZO</t>
  </si>
  <si>
    <t>JU2007NIO</t>
  </si>
  <si>
    <t>TOTAL</t>
  </si>
  <si>
    <t> CONALEP ARAGÓN</t>
  </si>
  <si>
    <t> PLANTEL 2, "CIEN METROS"</t>
  </si>
  <si>
    <t> CONALEP AEROPUERTO</t>
  </si>
  <si>
    <t> COLBACH</t>
  </si>
  <si>
    <t> PLANTEL 19, "ECATEPEC"</t>
  </si>
  <si>
    <t> COLEGIO DE CIENCIAS Y HUMANIDADES, PLANTEL VALLEJO</t>
  </si>
  <si>
    <t> CENTRO DE ESTUDIOS DE BACHILLERATO "MTRO. MOISÉS SÁENZ GARZA"</t>
  </si>
  <si>
    <t> CENTRO DE ESTUDIOS TECNOLÓGICOS INDUSTRIAL Y DE SERVICIOS NÚM. 2</t>
  </si>
  <si>
    <t> CENTRO DE BACHILLERATO TECNOLÓGICO INDUSTRIAL Y DE SERVICIOS NÚM. 29</t>
  </si>
  <si>
    <t> CENTRO DE ESTUDIOS TECNOLÓGICOS INDUSTRIAL Y DE SERVICIOS NÚM. 57</t>
  </si>
  <si>
    <t> ESCUELA PREPARATORIA PLANTEL NÚM. 3 "JUSTO SIERRA"</t>
  </si>
  <si>
    <t> CENTRO DE ESTUDIOS TECNOLÓGICO INDUSTRIAL Y DE SERVICIOS NÚM. 65</t>
  </si>
  <si>
    <t> CONALEP NEZAHUALCÓYOTL I</t>
  </si>
  <si>
    <t> PREPARATORIA OFICIAL ANEXA A LA NORMAL NÚM. 1 DE NEZAHUALCÓYOTL</t>
  </si>
  <si>
    <t> PLANTEL 13, "XOCHIMILCO TEPEPAN"</t>
  </si>
  <si>
    <t> CENTRO DE ESTUDIOS TECNOLÓGICOS INDUSTRIAL Y DE SERVICIOS NÚM. 153</t>
  </si>
  <si>
    <t> PLANTEL 10, "AEROPUERTO"</t>
  </si>
  <si>
    <t> PLANTEL 9, "ARAGÓN"</t>
  </si>
  <si>
    <t> PLANTEL 1, "EL ROSARIO"</t>
  </si>
  <si>
    <t> PLANTEL 12, "NEZAHUALCÓYOTL"</t>
  </si>
  <si>
    <t> CECyT NÚM. 10 "CARLOS VALLEJO MÁRQUEZ" RAMA DE INGENIERÍA Y CIENCIAS FÍSICO - MATEMÁTICAS</t>
  </si>
  <si>
    <t> CONALEP VENUSTIANO CARRANZA II</t>
  </si>
  <si>
    <t> CENTRO DE BACHILLERATO TECNOLÓGICO NÚM. 2</t>
  </si>
  <si>
    <t> CECyT NÚM. 1 "GONZALO VÁZQUEZ VELA" RAMA DE INGENIERÍA Y CIENCIAS FÍSICO - MATEMÁTICAS</t>
  </si>
  <si>
    <t>Delegación-Municipio:</t>
  </si>
  <si>
    <t>Institución:</t>
  </si>
  <si>
    <t>Especialidad:</t>
  </si>
  <si>
    <t>Modalidad:</t>
  </si>
  <si>
    <t>Modalidad</t>
  </si>
  <si>
    <t>Institución</t>
  </si>
  <si>
    <t>Nombre del Plantel</t>
  </si>
  <si>
    <t>Domicilio</t>
  </si>
  <si>
    <t>Clave de la Opción</t>
  </si>
  <si>
    <t>Área</t>
  </si>
  <si>
    <t>Especialidades</t>
  </si>
  <si>
    <t>Aspirantes Lugar</t>
  </si>
  <si>
    <t>Línea de corte</t>
  </si>
  <si>
    <t>Plantel</t>
  </si>
  <si>
    <t>Especialidad</t>
  </si>
  <si>
    <t> 2</t>
  </si>
  <si>
    <t> Av. de las Culturas s/n entre Mecánicos y Cultura Griega, Unidad Infonavit "El Rosario", C.P. 02430</t>
  </si>
  <si>
    <t> 0</t>
  </si>
  <si>
    <t> 01</t>
  </si>
  <si>
    <t> 000</t>
  </si>
  <si>
    <t xml:space="preserve">  </t>
  </si>
  <si>
    <t> Inicio agosto del 2010</t>
  </si>
  <si>
    <t> 58</t>
  </si>
  <si>
    <t> 57</t>
  </si>
  <si>
    <t> 50</t>
  </si>
  <si>
    <t> Av. Eje Central Lázaro Cárdenas s/n, entre Av. de las Torres y Poniente 152, Col. Industrial Vallejo. C.P. 07720</t>
  </si>
  <si>
    <t> 02</t>
  </si>
  <si>
    <t> 66</t>
  </si>
  <si>
    <t> 59</t>
  </si>
  <si>
    <t> PLANTEL 3, "IZTACALCO"</t>
  </si>
  <si>
    <t> Prol. Francisco del Paso y Troncoso, entre Tezontle y Apatlaco, Unidad Habitacional Infonavit Iztacalco. C.P. 08900</t>
  </si>
  <si>
    <t> 03</t>
  </si>
  <si>
    <t> 65</t>
  </si>
  <si>
    <t> PLANTEL 4, "CULHUACÁN"</t>
  </si>
  <si>
    <t> Manuela Sáenz y Rosa María Sequeira s/n, Unidad CTM Culhuacán 6ª sección. C.P. 04480</t>
  </si>
  <si>
    <t> 04</t>
  </si>
  <si>
    <t> 68</t>
  </si>
  <si>
    <t> 61</t>
  </si>
  <si>
    <t> PLANTEL 5, "SATÉLITE"</t>
  </si>
  <si>
    <t> Prol. Ezequiel A. Chávez s/n esq. Circuito Museos, Bellavista Ciudad Satélite. C.P. 54080</t>
  </si>
  <si>
    <t> 05</t>
  </si>
  <si>
    <t> 63</t>
  </si>
  <si>
    <t> 56</t>
  </si>
  <si>
    <t> PLANTEL 6, "VICENTE GUERRERO"</t>
  </si>
  <si>
    <t> Anillo Periférico entre Soto y Gama y Combate de Celaya s/n, Unidad Infonavit Vicente Guerrero. C.P. 09200</t>
  </si>
  <si>
    <t> 06</t>
  </si>
  <si>
    <t> 60</t>
  </si>
  <si>
    <t> 51</t>
  </si>
  <si>
    <t> PLANTEL 7, "IZTAPALAPA"</t>
  </si>
  <si>
    <t> Guerra de Reforma s/n esq. Leyes de Reforma, Col. Leyes de Reforma. C.P. 09310</t>
  </si>
  <si>
    <t> 07</t>
  </si>
  <si>
    <t> 49</t>
  </si>
  <si>
    <t> PLANTEL 8, "CUAJIMALPA"</t>
  </si>
  <si>
    <t> Calle Ing. José Ma. Castorena núm. 150, Col. San José de los Cedros. C.P. 05310</t>
  </si>
  <si>
    <t> 08</t>
  </si>
  <si>
    <t> 52</t>
  </si>
  <si>
    <t> Av. 1527 y Av. 414 A, Unidad Habitacional San Juan de Aragón, 6ª sección. C.P. 07920</t>
  </si>
  <si>
    <t> 09</t>
  </si>
  <si>
    <t> Av. A. López Mateos y Prol. Río Churubusco s/n, Col. Ampliación Aviación Civil. C.P. 15740</t>
  </si>
  <si>
    <t> 10</t>
  </si>
  <si>
    <t> 54</t>
  </si>
  <si>
    <t> 47</t>
  </si>
  <si>
    <t> PLANTEL 11, "NUEVA ATZACOALCO"</t>
  </si>
  <si>
    <t> Av. San Juanico y Prof. Claudio Cortés, Col. Ampliación Gabriel Hernández. C.P. 07080</t>
  </si>
  <si>
    <t> 11</t>
  </si>
  <si>
    <t> 45</t>
  </si>
  <si>
    <t> Av. Lázaro Cárdenas y Rancho Grande, Col. Benito Juárez. C.P. 57000</t>
  </si>
  <si>
    <t> 12</t>
  </si>
  <si>
    <t> 34</t>
  </si>
  <si>
    <t> Antiguo Camino a Xochimilco y Acueducto s/n, Col. Ampliación Tepepan. C.P. 16020</t>
  </si>
  <si>
    <t> 13</t>
  </si>
  <si>
    <t> 72</t>
  </si>
  <si>
    <t> 71</t>
  </si>
  <si>
    <t> 62</t>
  </si>
  <si>
    <t> PLANTEL 14, "MILPA ALTA"</t>
  </si>
  <si>
    <t> Av. Jalisco núm. 49, Milpa Alta, Centro. C.P. 12000</t>
  </si>
  <si>
    <t> 14</t>
  </si>
  <si>
    <t> 64</t>
  </si>
  <si>
    <t> PLANTEL 15, "CONTRERAS"</t>
  </si>
  <si>
    <t> Río Barranca del Rosal entre Dalia y Nube, Fraccionamiento El Toro. C.P. 10610</t>
  </si>
  <si>
    <t> 15</t>
  </si>
  <si>
    <t> 67</t>
  </si>
  <si>
    <t> PLANTEL 16, "TLÁHUAC"</t>
  </si>
  <si>
    <t> Montes de las Cordilleras y Océano de las Tempestades, Fracc. Selene, Col. San Francisco Tlaltenco. C.P. 13420</t>
  </si>
  <si>
    <t> 16</t>
  </si>
  <si>
    <t> PLANTEL 17, "HUAYAMILPAS PEDREGAL"</t>
  </si>
  <si>
    <t> Huitzilopochtli y Tarascos, Col. Ampliación Ajusco, Huayamilpas Pedregal. C.P. 04300</t>
  </si>
  <si>
    <t> 17</t>
  </si>
  <si>
    <t> 70</t>
  </si>
  <si>
    <t> PLANTEL 18, "TLILHUACA AZCAPOTZALCO"</t>
  </si>
  <si>
    <t> Manuel Salazar entre Ramón Álvarez y Lucio Blanco, San Juan Tlilhuaca. C.P. 02400</t>
  </si>
  <si>
    <t> 18</t>
  </si>
  <si>
    <t> 55</t>
  </si>
  <si>
    <t> Av. R.1 entre Av. México y Calle Águila, Fracc. Jardines Cerro Gordo. C.P. 55100</t>
  </si>
  <si>
    <t> 19</t>
  </si>
  <si>
    <t> 53</t>
  </si>
  <si>
    <t> PLANTEL 20, "DEL VALLE"</t>
  </si>
  <si>
    <t> Matías Romero núm. 438, entre Gabriel Mancera y Nicolás San Juan, Col. Del Valle. C.P. 03100</t>
  </si>
  <si>
    <t> 20</t>
  </si>
  <si>
    <t> 77</t>
  </si>
  <si>
    <t> 76</t>
  </si>
  <si>
    <t> 1</t>
  </si>
  <si>
    <t> CONALEP</t>
  </si>
  <si>
    <t> CONALEP ÁLVARO OBREGÓN I</t>
  </si>
  <si>
    <t> Prol. Avenida 5 de Mayo núm. 615, Col. Lomas de Tarango. C.P. 01620, Tels. 0155-56-43-67-36, 12-85-52-25, FAX 56-43-17-36, ifmtaobregon1@cona</t>
  </si>
  <si>
    <t> 311</t>
  </si>
  <si>
    <t> Electromecánica industrial</t>
  </si>
  <si>
    <t> 46</t>
  </si>
  <si>
    <t> 314</t>
  </si>
  <si>
    <t> Hospitalidad turística</t>
  </si>
  <si>
    <t> 48</t>
  </si>
  <si>
    <t> 328</t>
  </si>
  <si>
    <t> Refrigeración y aire acondicionado</t>
  </si>
  <si>
    <t> 31</t>
  </si>
  <si>
    <t> CONALEP ÁLVARO OBREGÓN II</t>
  </si>
  <si>
    <t> Av. Rómulo O'Farril s/n esq. Calzada de las Águilas. C.P. 01710, Tel. 0155-56-64-28-17, FAX 55-93-12-53, ifmtaobregon2@conalep.edu.mx</t>
  </si>
  <si>
    <t> 303</t>
  </si>
  <si>
    <t> Asistente directivo</t>
  </si>
  <si>
    <t> 306</t>
  </si>
  <si>
    <t> Contaduría</t>
  </si>
  <si>
    <t> 316</t>
  </si>
  <si>
    <t> Informática</t>
  </si>
  <si>
    <t> CONALEP AZCAPOTZALCO</t>
  </si>
  <si>
    <t> Cda. Cecati núm. 13, Col. Santa Catarina. C.P. 02250, Tels. 0155-53-19-06-82, 53-18-66-02, azcapotzalco@conalep.edu.mx, dir106@conalep.edu.mx</t>
  </si>
  <si>
    <t> 301</t>
  </si>
  <si>
    <t> Administración</t>
  </si>
  <si>
    <t> 304</t>
  </si>
  <si>
    <t> Automotriz</t>
  </si>
  <si>
    <t> 32</t>
  </si>
  <si>
    <t> 333</t>
  </si>
  <si>
    <t> Seguridad e higiene y Protección civil</t>
  </si>
  <si>
    <t> CONALEP CENTRO MÉXICO-CANADÁ</t>
  </si>
  <si>
    <t> Calle Macario Gaxiola s/n, Col. San Pedro Xalpa. C.P. 02710, Tels. 0155-53-59-34-30, 53-59-36-50, ifmtmexcanada@conalep.edu.mx</t>
  </si>
  <si>
    <t> 37</t>
  </si>
  <si>
    <t> 38</t>
  </si>
  <si>
    <t> 36</t>
  </si>
  <si>
    <t> 317</t>
  </si>
  <si>
    <t> Mantenimiento de equipo de cómputo</t>
  </si>
  <si>
    <t> 39</t>
  </si>
  <si>
    <t> CONALEP COYOACÁN</t>
  </si>
  <si>
    <t> Canal Nacional (entre Catalina Buendía y Mariquita Sánchez) Col. San Francisco Culhuacán. C.P. 04480, Tels. 0155-56-07-93-34, 56-32-09-73, ifm</t>
  </si>
  <si>
    <t> 313</t>
  </si>
  <si>
    <t> Enfermería general</t>
  </si>
  <si>
    <t> 322</t>
  </si>
  <si>
    <t> Optometría</t>
  </si>
  <si>
    <t> 42</t>
  </si>
  <si>
    <t> 44</t>
  </si>
  <si>
    <t> 331</t>
  </si>
  <si>
    <t> Terapia respiratoria</t>
  </si>
  <si>
    <t> 40</t>
  </si>
  <si>
    <t> 43</t>
  </si>
  <si>
    <t> CONALEP SANTA FE</t>
  </si>
  <si>
    <t> Av. Juárez núm. 6 esq. Prolongación 16 de Septiembre, Col. Las Tinajas. C.P. 05370, Tels. 0155-58-13-38-00, 58-13-91-73, ifmtstafe@conalep.edu</t>
  </si>
  <si>
    <t> 41</t>
  </si>
  <si>
    <t> 334</t>
  </si>
  <si>
    <t> Expresión gráfica digital</t>
  </si>
  <si>
    <t> CONALEP EL ZARCO</t>
  </si>
  <si>
    <t> Carr. México-Toluca Km. 32.5, colindante con Ocoyoacac, Edo. de Méx. C.P. 52740, Tels. 82-88-52-02, 82-88-52-03</t>
  </si>
  <si>
    <t> 302</t>
  </si>
  <si>
    <t> Alimentos y bebidas</t>
  </si>
  <si>
    <t> 325</t>
  </si>
  <si>
    <t> Producción y transformación de productos acuícolas</t>
  </si>
  <si>
    <t> 33</t>
  </si>
  <si>
    <t> Av. 599 esq. Av. 604, s/n, Unidad Habitacional San Juan de Aragón 3ª sección. C.P. 07970, Tels. 0155-57-94-64-76, 57-99-25-98, ifmtaragon@cona</t>
  </si>
  <si>
    <t> 310</t>
  </si>
  <si>
    <t> Electricidad industrial</t>
  </si>
  <si>
    <t> 312</t>
  </si>
  <si>
    <t> Mantenimiento de sistemas electrónicos</t>
  </si>
  <si>
    <t> CONALEP GUSTAVO A. MADERO I</t>
  </si>
  <si>
    <t> Carretera Tenayuca -Chalmita s/n, Unidad Infonavit, Arbolillo II, Col. Cuautepec Barrio Bajo. C.P. 07280, Tels. 0155-22-27-46-77, 53-92-02-04,</t>
  </si>
  <si>
    <t> CONALEP GUSTAVO A. MADERO II</t>
  </si>
  <si>
    <t> Av. Eduardo Molina esq. Río de los Remedios s/n, Col. Juan González Romero. C.P. 07410, Tels. 0155-57-46-95-87, 57-46-96-54</t>
  </si>
  <si>
    <t> CONALEP TICOMÁN</t>
  </si>
  <si>
    <t> Calle de la Borrasca s/n y Av. Acueducto de Guadalupe, Unidad Acueducto de Guadalupe. C.P. 07270, Tels. 0155-53-92-76-65, 53-88-93-37, ifmttic</t>
  </si>
  <si>
    <t> 327</t>
  </si>
  <si>
    <t> Química industrial</t>
  </si>
  <si>
    <t> 335</t>
  </si>
  <si>
    <t> Mecatrónica</t>
  </si>
  <si>
    <t> CONALEP IZTACALCO I</t>
  </si>
  <si>
    <t> Calz. Ignacio Zaragoza núm. 1060, Col. Pantitlán. C.P. 08100, Tels. 0155-57-58-94-04, 57-63-70-01, dir210@conalep.edu.mx</t>
  </si>
  <si>
    <t> 315</t>
  </si>
  <si>
    <t> Industria del vestido</t>
  </si>
  <si>
    <t> CONALEP AZTAHUACAN</t>
  </si>
  <si>
    <t> Av. Plan de Ayala núm. 395, Col. Ejido de Santa María Aztahuacan. C.P. 09500, Tels. 0155-56-91-05-84, 56-93-63-79, ifmtaztahuacan@conalep.edu.</t>
  </si>
  <si>
    <t> CONALEP IZTAPALAPA V</t>
  </si>
  <si>
    <t> Ahuehuete s/n entre Encinos y Pirules, Santa Martha Acatitla. C.P. 09530, Tels. 0155-57-33-94-16, 57-38-18-79, ifmtiztapalapa5@conalep.edu.mx</t>
  </si>
  <si>
    <t> 35</t>
  </si>
  <si>
    <t> CONALEP IZTAPALAPA I</t>
  </si>
  <si>
    <t> Av. Yucatán núm. 25, Col. San Sebastián Tecoloxtitlán. C.P. 09520, Tels. 0155-57-32-62-74, FAX 57-32-49-25, ifmtiztapalapa1@conalep.edu.mx</t>
  </si>
  <si>
    <t> 307</t>
  </si>
  <si>
    <t> Control de calidad</t>
  </si>
  <si>
    <t> 320</t>
  </si>
  <si>
    <t> Máquinas herramienta</t>
  </si>
  <si>
    <t> CONALEP IZTAPALAPA II</t>
  </si>
  <si>
    <t> Av. Antonio de León Loyola núm. 147, Col. Tepalcates. C.P. 09210, Tels. 0155-57-45-98-32, 57-45-98-40, ifmtiztapalapa2@conalep.edu.mx</t>
  </si>
  <si>
    <t> 305</t>
  </si>
  <si>
    <t> Construcción</t>
  </si>
  <si>
    <t> 336</t>
  </si>
  <si>
    <t> Autotrónica</t>
  </si>
  <si>
    <t> CONALEP IZTAPALAPA III</t>
  </si>
  <si>
    <t> Calle Nautla esq. Ciruelos s/n, Col. San Juan Xalpa. C.P. 09850, Tels. 0155-56-12-39-45, 56-12-34-05, ifmtiztapalapa3@conalep.edu.mx</t>
  </si>
  <si>
    <t> CONALEP IZTAPALAPA IV</t>
  </si>
  <si>
    <t> Calle Damiana esq. Finisachi s/n, Unidad Cananea, Col. El Molino. C.P. 09830, Tels. 0155-58-40-76-29, 58-40-75-81, ifmt_225@hotmail.com</t>
  </si>
  <si>
    <t> CONALEP COMERCIO Y FOMENTO INDUSTRIAL (SECOFI)</t>
  </si>
  <si>
    <t> Av. Ojo de Agua s/n, Col. Huayatla. C.P. 10350, Tels. 0155-56-67-12-41, 56-67-11-62, ifmtsecofi@conalep.edu.mx, dir166@conalep.edu.mx</t>
  </si>
  <si>
    <t> CONALEP MAGDALENA CONTRERAS</t>
  </si>
  <si>
    <t> Calle Durango núm. 17, Col. San Francisco. C.P. 10820, Tel. 0155-56-52-68-33, ext.110, dir209@conalep.edu.mx</t>
  </si>
  <si>
    <t> CONALEP MILPA ALTA</t>
  </si>
  <si>
    <t> Prol. Zaragoza s/n Barrio de San Juan, Col. San Pablo Oztotepec. C.P. 12400, Tels. 0155-58-62-09-43, FAX 58-62-10-37, ifmtmilpaalta@conalep.ed</t>
  </si>
  <si>
    <t> 21</t>
  </si>
  <si>
    <t> CONALEP TLÁHUAC</t>
  </si>
  <si>
    <t> Mar de los Vapores Mza. 181 Lote 4, Col. Ampliación Selene. C.P. 13430, Tels. 0155-58-41-31-56, 58-41-31-55, dirtlahuac@conalep.edu.mx, ifmttl</t>
  </si>
  <si>
    <t> 22</t>
  </si>
  <si>
    <t> CONALEP TLALPAN I</t>
  </si>
  <si>
    <t> Calle del Río núm. 1, Col. Toriello Guerra. C.P. 14050, Tels. 0155-56-65-11-16, 56-65-09-44, tlalpan1ifmt@conalep.edu.mx</t>
  </si>
  <si>
    <t> 23</t>
  </si>
  <si>
    <t xml:space="preserve"> 2.3 </t>
  </si>
  <si>
    <t> 74</t>
  </si>
  <si>
    <t> 69</t>
  </si>
  <si>
    <t> CONALEP TLALPAN II</t>
  </si>
  <si>
    <t> Jesús Lecuona núm. 98, Col. Ampliación Miguel Hidalgo. C.P. 14250, Tels. 0155-56-44-84-16, 56-44-89-23, tlalpan2ifmt@conalep.edu.mx, dir212@co</t>
  </si>
  <si>
    <t> 24</t>
  </si>
  <si>
    <t> Av. Acolhuacan s/n, esq. Aztecas, Col. Arenal 3ª sección. C.P. 15600, Tels. 0155-55-58-56-23, 57-01-37-24, ifmtaeropuerto@conalep.edu.mx</t>
  </si>
  <si>
    <t> 25</t>
  </si>
  <si>
    <t> 318</t>
  </si>
  <si>
    <t> Mantenimiento de motores y planeadores</t>
  </si>
  <si>
    <t> 329</t>
  </si>
  <si>
    <t> Sistemas electrónicos de aviación</t>
  </si>
  <si>
    <t> 330</t>
  </si>
  <si>
    <t> Telecomunicaciones</t>
  </si>
  <si>
    <t> 332</t>
  </si>
  <si>
    <t> Laministería y recubrimiento de las aeronaves</t>
  </si>
  <si>
    <t> CONALEP VENUSTIANO CARRANZA I</t>
  </si>
  <si>
    <t> Prol. Yunque núm. 33, Col. Artes Gráficas. C.P. 15830, Tels. 0155-54-41-32-14, 57-40-80-43, Ifmtvcarranza1@conalep.edu.mx, dir_015@conalep.edu</t>
  </si>
  <si>
    <t> 26</t>
  </si>
  <si>
    <t> Tenochtitlán s/n, esq. Circunvalación, Col. Arenal 3ª sección. C.P. 15600, Tels. 0155-57-63-75-75, 57-63-72-55, ifmtvcarranza2@conalep.edu.mx</t>
  </si>
  <si>
    <t> 27</t>
  </si>
  <si>
    <t xml:space="preserve"> 3.6 </t>
  </si>
  <si>
    <t> 73</t>
  </si>
  <si>
    <t> CONALEP XOCHIMILCO</t>
  </si>
  <si>
    <t> Calz. México-Xochimilco núm. 5722, Col. Tepepan la Noria. C.P. 16020, Tels. 0155-56-76-07-30, FAX 56-75-45-12, esco_012@hotmail.com</t>
  </si>
  <si>
    <t> 28</t>
  </si>
  <si>
    <t> CONALEP ATIZAPÁN I</t>
  </si>
  <si>
    <t> Av. Presidente RuÍz Cortines esq. Teotihuacán s/n, Col. Lomas de Atizapán. C.P. 52977, Tels. 58-22-57-87, 58-24-87-57, 58-25-51-73, atizapan1@</t>
  </si>
  <si>
    <t> 29</t>
  </si>
  <si>
    <t> 319</t>
  </si>
  <si>
    <t> Mantenimiento de sistemas automáticos</t>
  </si>
  <si>
    <t> CONALEP ATIZAPÁN II</t>
  </si>
  <si>
    <t> Calle Toril y Rodeo s/n, Fracc. Villas de la Hacienda. C.P. 52929, Tels. 0155-58-87-30-81, 58-87-29-34, 58-87-29-82, atizapan2@conalepmex.edu.</t>
  </si>
  <si>
    <t> 30</t>
  </si>
  <si>
    <t> CONALEP COACALCO</t>
  </si>
  <si>
    <t> Bosque Central núm. 179, Fracc. Bosques del Valle 2ª. sección. C.P. 55717, Tel. 0155-21-59-29-04, coacalco@conalepmex.edu.mx</t>
  </si>
  <si>
    <t> CONALEP CUAUTITLÁN</t>
  </si>
  <si>
    <t> Av. 1º de Mayo y Quetzalcoatl núm. 2. C.P. 54700, Tels. 0155-58-80-12-68, 58-80-12-64, cuautitlan@conalepmex.edu.mx</t>
  </si>
  <si>
    <t xml:space="preserve"> 2.6 </t>
  </si>
  <si>
    <t> 309</t>
  </si>
  <si>
    <t> Asistente y protesista dental</t>
  </si>
  <si>
    <t> CONALEP "ING. BERNARDO QUINTANA ARRIOJA" - CUAUTITLÁN</t>
  </si>
  <si>
    <t> Av. Jorge Jiménez Cantú núm. 1000, Col. San Juan Atlamica. C.P. 54729, Tels. 0155-58-80-98-47, 58-80-98-80, ibquintanaa@conalepmex.edu.mx</t>
  </si>
  <si>
    <t> CONALEP CHALCO</t>
  </si>
  <si>
    <t> Huitzilopochtli Mza. 13 Lt. 14 entre Yakis y Mexicas, Col. Culturas de México. C.P. 56607, Tels. 0155-59-75-14-72, 59-75-31-83, chalco@conalep</t>
  </si>
  <si>
    <t> CONALEP CHIMALHUACÁN</t>
  </si>
  <si>
    <t> Calle Ameyalco s/n, Col. La Arena Chimalhuacán. C.P. 56330, Tels. 26-32-08-08, 26-32-08-04, 26-32-17-05, chimalhuacan@conalepmex.edu.mx</t>
  </si>
  <si>
    <t> CONALEP CIUDAD AZTECA</t>
  </si>
  <si>
    <t> Fuego Nuevo y Av. 10 Blvd. Tonatiuh, Cd. Azteca 2ª sección. C.P. 55120, Tels. 0155-57-75-15-06, 57-74-43-03, cdazteca@conalepmex.edu.mx</t>
  </si>
  <si>
    <t> 321</t>
  </si>
  <si>
    <t> Metalmecánica</t>
  </si>
  <si>
    <t> CONALEP ECATEPEC I</t>
  </si>
  <si>
    <t> Cerrada Conalep s/n, Col. Ciudad Cuauhtémoc. C.P. 55067, Tels. 0155-59-37-20-93, 59-37-23-62, ecatepec1@conalepmex.edu.mx</t>
  </si>
  <si>
    <t> CONALEP ECATEPEC II</t>
  </si>
  <si>
    <t> Av. Manuel Ávila Camacho esq. Plan de Ayala y Alhóndiga de Granaditas s/n, Col. México Independiente. C.P. 55245, Tel. 0155-57-11-79-93, Fax 5</t>
  </si>
  <si>
    <t> CONALEP ECATEPEC III</t>
  </si>
  <si>
    <t> Venustiano Carranza esq. Francisco Villa s/n, Col. Guadalupe Victoria. C.P. 55010, Tels. 0155-58-82-41-33, 58-82-41-22, ecatepec3@conalepmex.e</t>
  </si>
  <si>
    <t> CONALEP VALLE DE ARAGÓN</t>
  </si>
  <si>
    <t> Prol. Miguel Alemán Valdez núm. 117-A entre Durango y Vía del Ferrocarril, Col. El Chamizal. C.P. 55270, Tels. 0155-57-83-95-99, 57-12-71-25,</t>
  </si>
  <si>
    <t> CONALEP HUIXQUILUCAN</t>
  </si>
  <si>
    <t> Km. 1.5 Carretera Huixquilucan - Zacamulpa, Col. San Juan Bautista. C.P. 52760, Tel. 55-82-84-09-44, 55-82-84-10-37, huixquilucan@conalepmex.</t>
  </si>
  <si>
    <t> CONALEP IXTAPALUCA</t>
  </si>
  <si>
    <t> Vicente Guerrero núm. 2, Col. Ayotla. C.P. 56560, Tels. 0155-59-86-23-12, 59-86-23-13, ixtapaluca@conalepmex.edu.mx</t>
  </si>
  <si>
    <t> CONALEP NAUCALPAN I</t>
  </si>
  <si>
    <t> Miguel Negrete s/n esq. Líneas de Alta Tensión 6ª. sección, Col. San Rafael Chamapa. C.P. 53690, Tels. 0155-53-12-22-77, 53-12-09-25, naucalpa</t>
  </si>
  <si>
    <t xml:space="preserve"> 2 </t>
  </si>
  <si>
    <t> CONALEP NAUCALPAN II</t>
  </si>
  <si>
    <t> Av. Granjas s/n entre Júpiter y Pino Suárez, Col. Mártires de Río Blanco. C.P. 53780, Tels. 0155-53-12-43-99, 53-12-43-92, naucalpan2@conalepm</t>
  </si>
  <si>
    <t> 323</t>
  </si>
  <si>
    <t> Plásticos</t>
  </si>
  <si>
    <t> CONALEP DEL SOL</t>
  </si>
  <si>
    <t> Aurelio Ramos 5ª Av. esq. Víctor s/n, Col. El Sol. C.P. 57200, Tels. 0155-57-43-32-86, 57-43-04-23, delsol@conalepmex.edu.mx</t>
  </si>
  <si>
    <t> Plaza San Jacinto, San Pedro y de la Villa Madrid s/n, Fracc. Plazas de Aragón. C.P. 57139, Tels. 57-12-65-66, 57-11-29-21, neza1@conalepmex.</t>
  </si>
  <si>
    <t> CONALEP NEZAHUALCÓYOTL II</t>
  </si>
  <si>
    <t> Circuito Rey Neza y 4ª. Avenida s/n, Col. Benito Juárez. C.P. 57000, Tels. 0155-57-31-39-06, 57-31-39-25, neza2@conalepmex.edu.mx</t>
  </si>
  <si>
    <t> CONALEP NEZAHUALCÓYOTL III</t>
  </si>
  <si>
    <t> Calle San Bartolo núm. 149, Col. Ampliación Vicente Villada. C.P. 57760, Tels. 0155-57-97-04-11, 57-97-56-16, neza3@conalepmex.edu.mx</t>
  </si>
  <si>
    <t> CONALEP NICOLÁS ROMERO</t>
  </si>
  <si>
    <t> Av. Margarita Maza de Juárez s/n, Col. Juárez 1ª sección. C.P. 54400, Tels. 0155-58-23-17-66, 58-23-02-24, nicolasromero@conalepmex.edu.mx</t>
  </si>
  <si>
    <t> CONALEP LOS REYES LA PAZ</t>
  </si>
  <si>
    <t> Carr. México-Texcoco Km. 25.5, Col. San Sebastián Chimalpa. Tels. 0155-26-13-63-96, 26-13-63-98, losreyeslapaz@conalepmex.edu.mx</t>
  </si>
  <si>
    <t> CONALEP TECÁMAC</t>
  </si>
  <si>
    <t> Antigua Carretera Federal México - Pachuca Km. 38.5 Calle Temazcalsingo s/n, Hueyotencotl. C.P. 55740, Tels. 0155-59-36-06-11, 59-36-14-28,</t>
  </si>
  <si>
    <t> CONALEP TEXCOCO</t>
  </si>
  <si>
    <t> Parcela Escolar s/n Ejido de San José Texopa. C.P. 56200, Tels. 01595-954-82-78, 954-72-62, texcoco@conalepmex.edu.mx</t>
  </si>
  <si>
    <t> CONALEP GUSTAVO BAZ - TLALNEPANTLA</t>
  </si>
  <si>
    <t> Vía Gustavo Baz s/n esq. Jacarandas, Fracc. Valle Hermoso. C.P. 54010, Tel. 0155-53-11-75-97, Fax 53-10-15-44, gustavobaz@conalepmex.edu.mx</t>
  </si>
  <si>
    <t> 308</t>
  </si>
  <si>
    <t> Conservación del medio ambiente</t>
  </si>
  <si>
    <t> 326</t>
  </si>
  <si>
    <t> Productividad industrial</t>
  </si>
  <si>
    <t> CONALEP TLALNEPANTLA I</t>
  </si>
  <si>
    <t> Av. Exhacienda de Enmedio y Río de los Remedios, Col. Prado Vallejo. C.P. 54170, Tels. 0155-53-89-98-68, 53-89-15-57, tlane1@conalepmex.edu.m</t>
  </si>
  <si>
    <t> CONALEP TLALNEPANTLA II</t>
  </si>
  <si>
    <t> Alpino Tláloc s/n, 3ª. sección, Col. Lázaro Cárdenas antes La Presa (cerca de San Juanico - San Juan Ixhuatepec y la autopista México - Pachuc</t>
  </si>
  <si>
    <t> 324</t>
  </si>
  <si>
    <t> Procesamiento industrial de alimentos</t>
  </si>
  <si>
    <t> CONALEP TLALNEPANTLA III</t>
  </si>
  <si>
    <t> Calle 10 s/n, Fracc. El Olivo II. C.P. 54110, Tels. 0155-53-10-46-39, 53-11-38-90, tlane3@conalepmex.edu.mx</t>
  </si>
  <si>
    <t xml:space="preserve"> 2.8 </t>
  </si>
  <si>
    <t> CONALEP TULTITLÁN</t>
  </si>
  <si>
    <t> Cipreses s/n, Vía José López Portillo Km. 6, Col. Lázaro Cárdenas, Zona de los Hornos. C.P. 54900, Tels. 0155-58-94-21-99, 58-94-10-64, tulti</t>
  </si>
  <si>
    <t> DGB</t>
  </si>
  <si>
    <t> CENTRO DE ESTUDIOS DE BACHILLERATO "LIC. JESÚS REYES HEROLES"</t>
  </si>
  <si>
    <t> Progreso núm. 23, Col. Axotla. C.P. 01030, Tel. 56-63-13-17</t>
  </si>
  <si>
    <t> Avenida Mtro. Rural núm. 57-A, Col. Un Hogar Para Nosotros. Tel. 53-96-29-34</t>
  </si>
  <si>
    <t> 3</t>
  </si>
  <si>
    <t> DGETA</t>
  </si>
  <si>
    <t> CENTRO DE BACHILLERATO TECNOLÓGICO AGROPECUARIO NÚM. 35</t>
  </si>
  <si>
    <t> Carr. Fed. México-Puebla km. 22.5, Tlalpizáhuac.</t>
  </si>
  <si>
    <t> Q.B., F.M.</t>
  </si>
  <si>
    <t> Tronco común, Técnico en agroindustrias, Técnico a</t>
  </si>
  <si>
    <t> DGETI</t>
  </si>
  <si>
    <t> CENTRO DE ESTUDIOS TECNOLÓGICOS INDUSTRIAL Y DE SERVICIOS NÚM. 10</t>
  </si>
  <si>
    <t> Rosa Blanca y Tiziano núm. 223, Col. Alfonso XIII. C.P. 01460, Tel. 55-93-17-14</t>
  </si>
  <si>
    <t> 4</t>
  </si>
  <si>
    <t> Tronco común, Dietética, Gericultura, Laboratorist</t>
  </si>
  <si>
    <t> CENTRO DE ESTUDIOS TECNOLÓGICOS INDUSTRIAL Y DE SERVICIOS NÚM. 52</t>
  </si>
  <si>
    <t> Carr. al Desierto de los Leones Km. 25, Col. San Bartolo Ameyalco. C.P. 01800, Tel. 58-10-14-00</t>
  </si>
  <si>
    <t> Tronco común, Administración, Contabilidad, Turism</t>
  </si>
  <si>
    <t> CENTRO DE ESTUDIOS TECNOLÓGICOS INDUSTRIAL Y DE SERVICIOS NÚM. 4</t>
  </si>
  <si>
    <t> Av. de las Granjas núm. 283, Col. Jardín Azpeitia. C.P. 02530, Tel. 53-52-45-37</t>
  </si>
  <si>
    <t> Tronco común, Contabilidad, Electricidad, Electrón</t>
  </si>
  <si>
    <t> CENTRO DE ESTUDIOS TECNOLÓGICOS INDUSTRIAL Y DE SERVICIOS NÚM. 33</t>
  </si>
  <si>
    <t> Hacienda Narvarte núm. 84, Col. Prados del Rosario. C.P. 02420, Tel. 53-83-92-98</t>
  </si>
  <si>
    <t> Tronco común, Administración, Construcción, Arquit</t>
  </si>
  <si>
    <t> CENTRO DE ESTUDIOS TECNOLÓGICOS INDUSTRIAL Y DE SERVICIOS NÚM. 5</t>
  </si>
  <si>
    <t> Prol. Petén y Repúblicas s/n, Col. Santa Cruz Atoyac. C.P. 03310, Tel. 56-88-48-25</t>
  </si>
  <si>
    <t> Tronco común, Trabajo social</t>
  </si>
  <si>
    <t> Av. Hidalgo núm. 62, frente al núm. 49, Col. Del Carmen Coyoacán. C.P. 04100, Tel. 56-59-75-88</t>
  </si>
  <si>
    <t> Tronco común, Arquitectura, Diseño decorativo, Dis</t>
  </si>
  <si>
    <t> CENTRO DE ESTUDIOS TECNOLÓGICOS INDUSTRIAL Y DE SERVICIOS NÚM. 29</t>
  </si>
  <si>
    <t> Calz. al Tecnológico s/n, Col. Chimalpa. C.P. 05000, Tel. 58-12-27-33 (Sólo opera el turno matutino)</t>
  </si>
  <si>
    <t> Tronco común, Análisis y tecnología de alimentos,</t>
  </si>
  <si>
    <t> CENTRO DE ESTUDIOS TECNOLÓGICOS INDUSTRIAL Y DE SERVICIOS NÚM. 3</t>
  </si>
  <si>
    <t> Xocongo núm. 26, Col. Tránsito. C.P. 06820, Tel. 57-41-26-20</t>
  </si>
  <si>
    <t> Tronco común, Asistente ejecutivo bilingüe, Inform</t>
  </si>
  <si>
    <t> CENTRO DE ESTUDIOS TECNOLÓGICOS INDUSTRIAL Y DE SERVICIOS NÚM. 9</t>
  </si>
  <si>
    <t> Mina núm. 1 esq. Riva Palacio, Col. Guerrero. C.P. 06300, Tel. 55-26-14-32</t>
  </si>
  <si>
    <t> Tronco común, Diseño de modas, Supervisor en la in</t>
  </si>
  <si>
    <t> CENTRO DE ESTUDIOS TECNOLÓGICOS INDUSTRIAL Y DE SERVICIOS NÚM. 11</t>
  </si>
  <si>
    <t> Bucareli núm. 117, Col. Juárez. C.P. 06600, Tel. 55-92-22-50</t>
  </si>
  <si>
    <t> Tronco común, Diseño gráfico, Sistemas de impresió</t>
  </si>
  <si>
    <t> CENTRO DE ESTUDIOS TECNOLÓGICOS INDUSTRIAL Y DE SERVICIOS NÚM. 13</t>
  </si>
  <si>
    <t> Enrico Martínez núm. 25, Col. Centro. C.P. 06040, Tel. 55-21-84-95 (Sólo opera el turno vespertino)</t>
  </si>
  <si>
    <t> Tronco común, Contabilidad, Turismo</t>
  </si>
  <si>
    <t> CENTRO DE ESTUDIOS TECNOLÓGICOS INDUSTRIAL Y DE SERVICIOS NÚM. 30</t>
  </si>
  <si>
    <t> Av. Cienfuegos núm. 1017 esq. Ticomán, Col. San Pedro Zacatenco. C.P. 06370, Tel. 55-86-22-78</t>
  </si>
  <si>
    <t> CENTRO DE ESTUDIOS TECNOLÓGICOS INDUSTRIAL Y DE SERVICIOS NÚM. 54</t>
  </si>
  <si>
    <t> Calle 608 y Av. 412, Unidad Habitacional San Juan de Aragón. C.P. 07470, Tel. 57-96-99-01</t>
  </si>
  <si>
    <t> Tronco común, Contabilidad, Asistente ejecutivo bi</t>
  </si>
  <si>
    <t> CENTRO DE ESTUDIOS TECNOLÓGICOS INDUSTRIAL Y DE SERVICIOS NÚM. 55</t>
  </si>
  <si>
    <t> Av. Periférico s/n, Unidad Habitacional C.T.M. Atzacoalco, Col. Gabriel Hernández. C.P. 07090, Tel. 57-14-65-91</t>
  </si>
  <si>
    <t> Tronco común, Administración, Informática, Manteni</t>
  </si>
  <si>
    <t> CENTRO DE ESTUDIOS TECNOLÓGICOS INDUSTRIAL Y DE SERVICIOS NÚM. 56</t>
  </si>
  <si>
    <t> Av. Oriente 95 núm. 4312, Col. Nueva Tenochtitlán. C.P. 07830, Tel. 55-51-70-08</t>
  </si>
  <si>
    <t> CENTRO DE ESTUDIOS TECNOLÓGICOS INDUSTRIAL Y DE SERVICIOS NÚM. 166</t>
  </si>
  <si>
    <t> Av. Río de los Remedios núm. 454, Col. Guadalupe Proletaria. C.P. 07670, Tel. 53-89-38-82</t>
  </si>
  <si>
    <t> Tronco común, Administración, Turismo, Informática</t>
  </si>
  <si>
    <t> CENTRO DE ESTUDIOS TECNOLÓGICOS INDUSTRIAL Y DE SERVICIOS NÚM. 7</t>
  </si>
  <si>
    <t> Av. Luis Espinoza s/n entre Av. Benito Juárez y Solidaridad (Antiguo Museo del Drenaje Profundo), Col. Solidaridad Nacional. C.P. 07268, Tel.</t>
  </si>
  <si>
    <t> Tronco común, Contabilidad, Electrónica, Informáti</t>
  </si>
  <si>
    <t> CENTRO DE ESTUDIOS TECNOLÓGICOS INDUSTRIAL Y DE SERVICIOS NÚM. 31</t>
  </si>
  <si>
    <t> Plaza Jesús Romero Flores s/n, Col. Cuchilla Ramos Millán. C.P. 08030, Tel. 56-57-97-46</t>
  </si>
  <si>
    <t> Tronco común, Administración, Contabilidad, Asiste</t>
  </si>
  <si>
    <t> CENTRO DE ESTUDIOS TECNOLÓGICOS INDUSTRIAL Y DE SERVICIOS NÚM. 76</t>
  </si>
  <si>
    <t> Calz. de la Viga núm. 1040, Col. Ex-Campamento 2 de Octubre, Fracc. Benito Juárez. C.P. 08930, Tel. 56-54-42-32</t>
  </si>
  <si>
    <t> Tronco común, Enfermería general</t>
  </si>
  <si>
    <t> 260</t>
  </si>
  <si>
    <t> Radiología e imagen</t>
  </si>
  <si>
    <t> CENTRO DE ESTUDIOS TECNOLÓGICOS INDUSTRIAL Y DE SERVICIOS NÚM. 6</t>
  </si>
  <si>
    <t> Av. Tláhuac y Cuitláhuac s/n, Col. Los Reyes Iztapalapa. C.P. 09840, Tel. 55-81-18-99</t>
  </si>
  <si>
    <t> Tronco común, Mecánica industrial, Electricidad</t>
  </si>
  <si>
    <t> CENTRO DE ESTUDIOS TECNOLÓGICOS INDUSTRIAL Y DE SERVICIOS NÚM. 42</t>
  </si>
  <si>
    <t> Av. México s/n esq. Calle Lima, Col. Ixtlahuacan. C.P. 09690, Tel. 58-56-53-06</t>
  </si>
  <si>
    <t> Tronco común, Administración, Refrigeración y aire</t>
  </si>
  <si>
    <t> CENTRO DE ESTUDIOS TECNOLÓGICOS INDUSTRIAL Y DE SERVICIOS NÚM. 50</t>
  </si>
  <si>
    <t> Av. Las Torres núm. 300, Barrio de San Antonio, Col. San Lorenzo Tezonco. C.P. 09900, Tel. 58-45-71-10</t>
  </si>
  <si>
    <t> Tronco común, Electrónica, Informática</t>
  </si>
  <si>
    <t> CENTRO DE ESTUDIOS TECNOLÓGICOS INDUSTRIAL Y DE SERVICIOS NÚM. 53</t>
  </si>
  <si>
    <t> Combate de Celaya y Campaña del Ébano s/n, Unidad Habitacional Vicente Guerrero. C.P. 09200, Tel. 56-91-19-76</t>
  </si>
  <si>
    <t> Tronco común, Contabilidad, Mantenimiento (Sólo se</t>
  </si>
  <si>
    <t> Av. Central s/n esq. Constitución de Apatzingán, Unidad Habitacional Ejército Constitucionalista. C.P. 09220, Tel. 57-45-36-01</t>
  </si>
  <si>
    <t> Tronco común, Enfermería general, Laboratorista cl</t>
  </si>
  <si>
    <t> Eje 5 Sur y Canal de San Juan, Col. Leyes de Reforma. C.P. 09310, Tel. 56-00-84-74</t>
  </si>
  <si>
    <t> CENTRO DE ESTUDIOS TECNOLÓGICOS INDUSTRIAL Y DE SERVICIOS NÚM. 8</t>
  </si>
  <si>
    <t> Lago Alberto núm. 431, Col. Anáhuac. C.P. 11320, Tel. 52-60-66-08 (Sólo opera el turno vespertino)</t>
  </si>
  <si>
    <t> Tronco común, Electrónica, Mecánica industrial, In</t>
  </si>
  <si>
    <t> CENTRO DE ESTUDIOS TECNOLÓGICOS INDUSTRIAL Y DE SERVICIOS NÚM. 152</t>
  </si>
  <si>
    <t> Sóstenes Rocha núm. 4, Col. Daniel Garza. C.P. 11830, Tel. 52-77-96-95</t>
  </si>
  <si>
    <t> Tronco común, Contabilidad, Electrónica (Sólo se o</t>
  </si>
  <si>
    <t> CENTRO DE ESTUDIOS TECNOLÓGICOS INDUSTRIAL Y DE SERVICIOS NÚM. 167</t>
  </si>
  <si>
    <t> Calle San Isidro s/n, "Tecaxic", San Salvador Cuauhtenco. Tel. 58-62-15-54 (Sólo opera el turno matutino)</t>
  </si>
  <si>
    <t> CENTRO DE ESTUDIOS TECNOLÓGICOS INDUSTRIAL Y DE SERVICIOS NÚM. 1</t>
  </si>
  <si>
    <t> Eje 10 Sur esq. Estanislao Ramírez s/n, Col. Selene. C.P. 13420, Tel. 58-41-22-93</t>
  </si>
  <si>
    <t> Tronco común, Electricidad, Electrónica, Mecánica</t>
  </si>
  <si>
    <t> CENTRO DE ESTUDIOS TECNOLÓGICOS INDUSTRIAL Y DE SERVICIOS NÚM. 154</t>
  </si>
  <si>
    <t> Cedral s/n esq. Xochitépetl, Col. San Pedro Mártir. C.P. 14650, Tel. 56-55-51-60</t>
  </si>
  <si>
    <t> Tronco común, Administración, Análisis y tecnologí</t>
  </si>
  <si>
    <t> CENTRO DE ESTUDIOS TECNOLÓGICOS INDUSTRIAL Y DE SERVICIOS NÚM. 32</t>
  </si>
  <si>
    <t> Antiguo Lecho del Río Churubusco s/n esq. Javier Barros Sierra, Col. Adolfo López Mateos. C.P. 15670, Tel. 55-58-40-04</t>
  </si>
  <si>
    <t> CENTRO DE ESTUDIOS TECNOLÓGICOS INDUSTRIAL Y DE SERVICIOS NÚM. 51</t>
  </si>
  <si>
    <t> Xocoyote y Xamimilulco s/n, Col. Arenal 4a. sección. C.P. 15600, Tel. 57-58-23-47</t>
  </si>
  <si>
    <t> Tronco común, Trabajo social, Turismo</t>
  </si>
  <si>
    <t> CENTRO DE ESTUDIOS TECNOLÓGICOS INDUSTRIAL Y DE SERVICIOS NÚM. 39</t>
  </si>
  <si>
    <t> Av. Acueducto núm. 5511, Col. Ampliación Tepepan. C.P. 16020, Tel. 56-76-38-13</t>
  </si>
  <si>
    <t> CENTRO DE ESTUDIOS TECNOLÓGICOS INDUSTRIAL Y DE SERVICIOS NÚM. 49</t>
  </si>
  <si>
    <t> Av. Acueducto núm. 95, Col. Ampliación Tepepan. C.P. 16020, Tel. 56-55-65-56</t>
  </si>
  <si>
    <t> Tronco común, Comunicación, Diseño gráfico, Inform</t>
  </si>
  <si>
    <t> CENTRO DE ESTUDIOS TECNOLÓGICOS INDUSTRIAL Y DE SERVICIOS NÚM. 35</t>
  </si>
  <si>
    <t> Cto. Dr. Gustavo Baz s/n, Col. México Nuevo. Tels. 58-22-48-41, 58-22-48-10</t>
  </si>
  <si>
    <t> Tronco común, Administración, Construcción, Contab</t>
  </si>
  <si>
    <t> CENTRO DE ESTUDIOS TECNOLÓGICOS INDUSTRIAL Y DE SERVICIOS NÚM. 92</t>
  </si>
  <si>
    <t> Morelos s/n, Col. Morelos de Calacoaya. Tel. 53-61-68-34</t>
  </si>
  <si>
    <t> Tronco común, Administración, Informática</t>
  </si>
  <si>
    <t> CENTRO DE BACHILLERATO TECNOLÓGICO INDUSTRIAL Y DE SERVICIOS NÚM. 133</t>
  </si>
  <si>
    <t> Av. de las Dalias núm. 220, Col. Villa de las Flores. Tel. 58-74-07-22, 58-75-45-12</t>
  </si>
  <si>
    <t> Tronco común, Construcción, Informática, Producció</t>
  </si>
  <si>
    <t> CENTRO DE BACHILLERATO TECNOLÓGICO INDUSTRIAL Y DE SERVICIOS NÚM. 160</t>
  </si>
  <si>
    <t> Carretera a Teoloyucan Vicente Guerrero esq. Benito Juárez, San Sebastián Xhala. Tel. 58-72-31-48</t>
  </si>
  <si>
    <t> Tronco común, Administración, Laboratorista clínic</t>
  </si>
  <si>
    <t> CENTRO DE ESTUDIOS TECNOLÓGICOS INDUSTRIAL Y DE SERVICIOS NÚM. 96</t>
  </si>
  <si>
    <t> Emiliano Zapata s/n, Col. La Mora, San Martín Cuautlalpan. Tel. 59-88-80-80</t>
  </si>
  <si>
    <t> Av. Insurgentes s/n, Col. Ejidal Emiliano Zapata. Tels. 11-15-69-63, 11-15-69-74</t>
  </si>
  <si>
    <t> Tronco común, Administración, Contabilidad, Labora</t>
  </si>
  <si>
    <t> CENTRO DE BACHILLERATO TECNOLÓGICO INDUSTRIAL Y DE SERVICIOS NÚM. 202</t>
  </si>
  <si>
    <t> Av. Jardines de Morelos s/n, Fracc. Jardines de Morelos. Tel. 58-39-18-58</t>
  </si>
  <si>
    <t> Tronco común, Administración, Laboratorista químic</t>
  </si>
  <si>
    <t> Carr. México-Pachuca Km. 2.5, Col. Santo Tomás Chiconautla. Tels. 58-37-50-26, 58-38-52-54</t>
  </si>
  <si>
    <t> Tronco común, Administración, Contabilidad, Electr</t>
  </si>
  <si>
    <t> CENTRO DE ESTUDIOS TECNOLÓGICO INDUSTRIAL Y DE SERVICIOS NÚM. 119</t>
  </si>
  <si>
    <t> Av. Ignacio Pichardo Pagaza s/n, Col. Fuentes de Aragón. Tels. 57-77-78-70, 26-46-08-07</t>
  </si>
  <si>
    <t> Tronco común, Diseño de modas, Informática, Superv</t>
  </si>
  <si>
    <t> CENTRO DE ESTUDIOS TECNOLÓGICOS INDUSTRIAL Y DE SERVICIOS NÚM. 37</t>
  </si>
  <si>
    <t> Av. Lázaro Cárdenas s/n entre Gustavo Baz y 4ª. Avenida, Col. Benito Juárez. Tels. 57-30-83-50, 57-30-47-00, 12-09-59-65, 12-09-59-66</t>
  </si>
  <si>
    <t> Tronco común, Contabilidad, Laboratorista clínico,</t>
  </si>
  <si>
    <t> CENTRO DE BACHILLERATO TECNOLÓGICO INDUSTRIAL Y DE SERVICIOS NÚM. 6</t>
  </si>
  <si>
    <t> Final Oriente de Avenida Chimalhuacán s/n, Col. Esperanza Parque Industrial Izcalli. Tels. 51-13-25-86, 51-13-25-53</t>
  </si>
  <si>
    <t> Tronco común, Contabilidad, Electrónica, Laborator</t>
  </si>
  <si>
    <t> CENTRO DE ESTUDIOS TECNOLÓGICOS INDUSTRIAL Y DE SERVICIOS NÚM. 97</t>
  </si>
  <si>
    <t> Km. 5.5 Carr. Texcoco San Miguel Tlaixpan. Tel. 01-595-928-00-23</t>
  </si>
  <si>
    <t> Tronco común, Administración, Construcción, Enferm</t>
  </si>
  <si>
    <t> CENTRO DE ESTUDIOS TECNOLÓGICOS INDUSTRIAL Y DE SERVICIOS NÚM. 165</t>
  </si>
  <si>
    <t> Periodistas núm. 190, Col. Prensa Nacional. Tel. 53-68-73-95</t>
  </si>
  <si>
    <t> CENTRO DE BACHILLERATO TECNOLÓGICO INDUSTRIAL Y DE SERVICIOS NÚM. 50</t>
  </si>
  <si>
    <t> Av. Fco. Márquez núm. 5, "Unidad IMSS", Tequesquináhuac. Tel. 53-10-74-25</t>
  </si>
  <si>
    <t> CENTRO DE BACHILLERATO TECNOLÓGICO INDUSTRIAL Y DE SERVICIOS NÚM. 227</t>
  </si>
  <si>
    <t> Av. Paseo del Ferrocarril núm. 99, Los Reyes Ixtacala. C. P. 54090, Tel. 53-83-96-93, Fax 53-19-82-44</t>
  </si>
  <si>
    <t> Tronco común, Administración, Contabilidad, Inform</t>
  </si>
  <si>
    <t> CENTRO DE ESTUDIOS TECNOLÓGICOS INDUSTRIAL Y DE SERVICIOS NÚM. 36</t>
  </si>
  <si>
    <t> Av. Margarita Maza de Juárez esq. Vía López Portillo, Col. San Francisco Chilpan. Tels. 58-84-67-06, 58-84-69-87</t>
  </si>
  <si>
    <t> Tronco común, Contabilidad, Mecánica industrial, T</t>
  </si>
  <si>
    <t> CENTRO DE ESTUDIOS TECNOLÓGICOS INDUSTRIAL Y DE SERVICIOS NÚM. 95</t>
  </si>
  <si>
    <t> Km. 6.5 Vía José López Portillo, Col. Lázaro Cárdenas. Tels. 58-94-19-56, 58- 84-33-24</t>
  </si>
  <si>
    <t> Tronco común, Contabilidad, Informática</t>
  </si>
  <si>
    <t> IPN</t>
  </si>
  <si>
    <t> Av. 510 núm. 1000 esq. Av. Puerto de Palos, Col. Ejido de Aragón. C.P. 07480</t>
  </si>
  <si>
    <t> 5</t>
  </si>
  <si>
    <t> 100</t>
  </si>
  <si>
    <t xml:space="preserve"> F.M. </t>
  </si>
  <si>
    <t> Tronco común, Construcción, Procesos industriales,</t>
  </si>
  <si>
    <t> 79</t>
  </si>
  <si>
    <t> 75</t>
  </si>
  <si>
    <t> CECyT NÚM. 2 "MIGUEL BERNARD PERALES" RAMA DE INGENIERÍA Y CIENCIAS FÍSICO - MATEMÁTICAS</t>
  </si>
  <si>
    <t> Av. Nueva Casa de la Moneda núm. 133, Col. Lomas de Sotelo. C.P. 11200</t>
  </si>
  <si>
    <t> Tronco común, Máquinas con sistemas automatizados,</t>
  </si>
  <si>
    <t> CECyT NÚM. 3 "ESTANISLAO RAMÍREZ RUIZ" RAMA DE INGENIERÍA Y CIENCIAS FÍSICO - MATEMÁTICAS</t>
  </si>
  <si>
    <t> Av. Central (Carlos Hank González), junto al Mausoleo San Cristóbal y Unidad Habitacional 13, Valle de Ecatepec. C.P. 55119</t>
  </si>
  <si>
    <t> Tronco común, Computación, Sistemas de control elé</t>
  </si>
  <si>
    <t xml:space="preserve"> 5.2 </t>
  </si>
  <si>
    <t> 88</t>
  </si>
  <si>
    <t> 90</t>
  </si>
  <si>
    <t> 87</t>
  </si>
  <si>
    <t> CECyT NÚM. 4 "LÁZARO CÁRDENAS DEL RÍO" RAMA DE INGENIERÍA Y CIENCIAS FÍSICO - MATEMÁTICAS</t>
  </si>
  <si>
    <t> Av. Constituyentes núm. 813 poniente, Col. Belém de las Flores, Tacubaya. C.P. 01110</t>
  </si>
  <si>
    <t> Tronco común, Construcción, Instalaciones y manten</t>
  </si>
  <si>
    <t> CECyT NÚM. 5 "BENITO JUÁREZ GARCÍA" RAMA DE CIENCIAS SOCIALES Y ADMINISTRATIVAS</t>
  </si>
  <si>
    <t> Emilio Dondé núm. 1, Col. Centro. C.P. 06040</t>
  </si>
  <si>
    <t> 300</t>
  </si>
  <si>
    <t> C. S. y A.</t>
  </si>
  <si>
    <t> Tronco común, Comercio internacional, Contaduría,</t>
  </si>
  <si>
    <t xml:space="preserve"> 2.1 </t>
  </si>
  <si>
    <t> 83</t>
  </si>
  <si>
    <t> 80</t>
  </si>
  <si>
    <t> CECyT NÚM. 6 "MIGUEL OTHÓN DE MENDIZÁBAL" RAMA DE CIENCIAS MÉDICO - BIOLÓGICAS</t>
  </si>
  <si>
    <t> Av. Jardín y Calle 4, Col. Del Gas. C.P. 02950</t>
  </si>
  <si>
    <t> 200</t>
  </si>
  <si>
    <t xml:space="preserve"> M.B. </t>
  </si>
  <si>
    <t> Tronco común, Laboratorista clínico, Laboratorista</t>
  </si>
  <si>
    <t xml:space="preserve"> 3.3 </t>
  </si>
  <si>
    <t> 85</t>
  </si>
  <si>
    <t> 86</t>
  </si>
  <si>
    <t> CECyT NÚM. 7 "CUAUHTÉMOC" RAMA DE INGENIERÍA Y CIENCIAS FÍSICO - MATEMÁTICAS</t>
  </si>
  <si>
    <t> Calz. Ermita Iztapalapa núm. 3241, Col. Santa María Aztahuacán. C.P. 09500</t>
  </si>
  <si>
    <t> Tronco común, Instalaciones y mantenimiento eléctr</t>
  </si>
  <si>
    <t xml:space="preserve"> 2.5 </t>
  </si>
  <si>
    <t> CECyT NÚM. 8 "NARCISO BASSOLS GARCÍA" RAMA DE INGENIERÍA Y CIENCIAS FÍSICO - MATEMÁTICAS</t>
  </si>
  <si>
    <t> Av. de las Granjas núm. 618, Col. Jardín Azpeitia. C.P. 02530</t>
  </si>
  <si>
    <t> Tronco común, Computación, Mantenimiento industria</t>
  </si>
  <si>
    <t> CECyT NÚM. 9 "JUAN DE DIOS BÁTIZ PAREDES" RAMA DE INGENIERÍA Y CIENCIAS FÍSICO - MATEMÁTICAS</t>
  </si>
  <si>
    <t> Mar Mediterráneo núm. 227, Col. Popotla. C.P. 11400</t>
  </si>
  <si>
    <t xml:space="preserve"> 4.1 </t>
  </si>
  <si>
    <t> 99</t>
  </si>
  <si>
    <t> 98</t>
  </si>
  <si>
    <t> 96</t>
  </si>
  <si>
    <t> Av. José Loreto Fabela y Av. 508, Unidad Habitacional San Juan de Aragón. C.P. 07950</t>
  </si>
  <si>
    <t> Tronco común, Diagnóstico y mejoramiento ambiental</t>
  </si>
  <si>
    <t> CECyT NÚM. 11 "WILFRIDO MASSIEU PÉREZ" RAMA DE INGENIERÍA Y CIENCIAS FÍSICO - MATEMÁTICAS</t>
  </si>
  <si>
    <t> Av. de los Maestros núm. 217, Col. Santo Tomás. C.P. 11340</t>
  </si>
  <si>
    <t> Tronco común, Procesos industriales, Telecomunicac</t>
  </si>
  <si>
    <t> CECyT NÚM. 12 "JOSÉ MA. MORELOS Y PAVÓN" RAMA DE CIENCIAS SOCIALES Y ADMINISTRATIVAS</t>
  </si>
  <si>
    <t> Paseo de las Jacarandas núm. 196, Col. Santa María Insurgentes. C.P. 06430</t>
  </si>
  <si>
    <t> Tronco común, Administración, Contaduría, Informát</t>
  </si>
  <si>
    <t> 78</t>
  </si>
  <si>
    <t> CECyT NÚM. 13 "RICARDO FLORES MAGÓN" RAMA DE CIENCIAS SOCIALES Y ADMINISTRATIVAS</t>
  </si>
  <si>
    <t> Av. Taxqueña núm. 1620, Col. Paseos de Taxqueña. C.P. 04250</t>
  </si>
  <si>
    <t xml:space="preserve"> 4.5 </t>
  </si>
  <si>
    <t> 89</t>
  </si>
  <si>
    <t> CECyT NÚM. 14 "LUIS ENRIQUE ERRO SOLER" RAMA DE CIENCIAS SOCIALES Y ADMINISTRATIVAS</t>
  </si>
  <si>
    <t> Peluqueros y Orfebrería, Col. Michoacana. C.P. 15240</t>
  </si>
  <si>
    <t> Tronco común, Contaduría, Informática, Mercadotecn</t>
  </si>
  <si>
    <t xml:space="preserve"> 2.2 </t>
  </si>
  <si>
    <t> 81</t>
  </si>
  <si>
    <t> CECyT NÚM. 15 "DIÓDORO ANTÚNEZ ECHEGARAY" RAMA DE CIENCIAS MÉDICO - BIOLÓGICAS</t>
  </si>
  <si>
    <t> Calle Gastón Melo núm. 41, Pueblo San Antonio Tecómitl. C.P. 12100</t>
  </si>
  <si>
    <t> Tronco común, Laboratorista clínico, Alimentos</t>
  </si>
  <si>
    <t> 82</t>
  </si>
  <si>
    <t> CENTRO DE ESTUDIOS TECNOLÓGICOS "WALTER CROSS BUCHANAN" RAMA DE INGENIERÍA Y CIENCIAS FÍSICO-MATEMÁTICAS</t>
  </si>
  <si>
    <t> Av. 661 s/n, Unidad Habitacional San Juan de Aragón. C.P. 07920</t>
  </si>
  <si>
    <t> Tronco común, Automatización y control eléctrico i</t>
  </si>
  <si>
    <t> UNAM</t>
  </si>
  <si>
    <t> ESCUELA PREPARATORIA PLANTEL NÚM. 8 "MIGUEL E. SCHULZ"</t>
  </si>
  <si>
    <t> Av. Lomas de Plateros s/n, esq. Av. Francisco de Paula Miranda, Col. Merced Gómez. C.P. 01600</t>
  </si>
  <si>
    <t> 6</t>
  </si>
  <si>
    <t> COLEGIO DE CIENCIAS Y HUMANIDADES, PLANTEL AZCAPOTZALCO</t>
  </si>
  <si>
    <t> Av. Aquiles Serdán núm. 2060, Col. Ex-Hacienda El Rosario. C.P. 02020</t>
  </si>
  <si>
    <t xml:space="preserve"> 3 </t>
  </si>
  <si>
    <t> ESCUELA PREPARATORIA PLANTEL NÚM. 6 "ANTONIO CASO"</t>
  </si>
  <si>
    <t> Corina núm. 3, Col. Del Carmen. C.P. 04100</t>
  </si>
  <si>
    <t> 10.1</t>
  </si>
  <si>
    <t> 102</t>
  </si>
  <si>
    <t> COLEGIO DE CIENCIAS Y HUMANIDADES, PLANTEL SUR</t>
  </si>
  <si>
    <t> Cataratas y Llanura s/n, Col. Jardines del Pedregal. C.P. 04500</t>
  </si>
  <si>
    <t xml:space="preserve"> 2.7 </t>
  </si>
  <si>
    <t> 84</t>
  </si>
  <si>
    <t> Eduardo Molina núm. 1577, Col. Salvador Díaz Mirón. C.P. 07400</t>
  </si>
  <si>
    <t xml:space="preserve"> 6.7 </t>
  </si>
  <si>
    <t> 92</t>
  </si>
  <si>
    <t> 93</t>
  </si>
  <si>
    <t> ESCUELA PREPARATORIA PLANTEL NÚM. 9 "PEDRO DE ALBA"</t>
  </si>
  <si>
    <t> Av. Insurgentes Norte núm. 1698, Col. Lindavista. C.P. 07300</t>
  </si>
  <si>
    <t> 11.2</t>
  </si>
  <si>
    <t> 97</t>
  </si>
  <si>
    <t> Av. 100 Metros esq. Fortuna, Col. Magdalena de las Salinas. C.P. 07760</t>
  </si>
  <si>
    <t> ESCUELA PREPARATORIA PLANTEL NÚM. 2 "ERASMO CASTELLANOS QUINTO"</t>
  </si>
  <si>
    <t> Av. Río Churubusco s/n entre Apatlaco y Tezontle, Col. Zapata Vela. C.P. 08040</t>
  </si>
  <si>
    <t> 13.5</t>
  </si>
  <si>
    <t> 94</t>
  </si>
  <si>
    <t> COLEGIO DE CIENCIAS Y HUMANIDADES, PLANTEL ORIENTE</t>
  </si>
  <si>
    <t> Av. Canal de San Juan, esq. Sur 24, Col. Agrícola Oriental. C.P. 08500</t>
  </si>
  <si>
    <t xml:space="preserve"> 4.6 </t>
  </si>
  <si>
    <t> ESCUELA PREPARATORIA PLANTEL NÚM. 4 "VIDAL CASTAÑEDA Y NÁJERA"</t>
  </si>
  <si>
    <t> Av. Observatorio núm. 170, Col. Observatorio. C.P. 11860</t>
  </si>
  <si>
    <t xml:space="preserve"> 3.4 </t>
  </si>
  <si>
    <t> ESCUELA PREPARATORIA PLANTEL NÚM. 5 "JOSÉ VASCONCELOS"</t>
  </si>
  <si>
    <t> Calz. del Hueso núm. 729, Col. Ex-Hacienda Coapa. C.P. 14300</t>
  </si>
  <si>
    <t> 91</t>
  </si>
  <si>
    <t> ESCUELA PREPARATORIA PLANTEL NÚM. 7 "EZEQUIEL A. CHÁVEZ"</t>
  </si>
  <si>
    <t> Calz. de la Viga núm. 54, esq. Zoquipa, Col. Merced Balbuena. C.P. 15810</t>
  </si>
  <si>
    <t> ESCUELA PREPARATORIA PLANTEL NÚM. 1 "GABINO BARREDA"</t>
  </si>
  <si>
    <t> Av. de las Torres y Calle Prolongación Aldama s/n, Col. Tepepan. C.P. 16020</t>
  </si>
  <si>
    <t xml:space="preserve"> 5.3 </t>
  </si>
  <si>
    <t> COLEGIO DE CIENCIAS Y HUMANIDADES, PLANTEL NAUCALPAN</t>
  </si>
  <si>
    <t> Av. de los Remedios núm. 10, Col. Los Remedios. C.P. 53400</t>
  </si>
  <si>
    <t xml:space="preserve"> 3.1 </t>
  </si>
  <si>
    <t> SE</t>
  </si>
  <si>
    <t> PREPARATORIA OFICIAL NÚM. 107</t>
  </si>
  <si>
    <t> Av. del Progreso s/n. C.P. 55870, Tel. 0159-49-57-36-13</t>
  </si>
  <si>
    <t> 7</t>
  </si>
  <si>
    <t> PREPARATORIA OFICIAL NÚM. 64</t>
  </si>
  <si>
    <t> San Luis Potosí s/n, Col. México Nuevo. C.P. 52966, Tel. 0155-58-24-83-79</t>
  </si>
  <si>
    <t> PREPARATORIA OFICIAL NÚM. 87</t>
  </si>
  <si>
    <t> Blvd. Ignacio Zaragoza s/n, Unidad Habitacional Hogares de Atizapán. C.P. 52910, Tels. 0155-21-64-35-17, 58-20-39-80</t>
  </si>
  <si>
    <t> PREPARATORIA OFICIAL ANEXA A LA NORMAL DE ATIZAPÁN</t>
  </si>
  <si>
    <t> Av. Pdte. Adolfo Ruiz Cortines s/n, Col. Lomas de Atizapán. C.P. 52977, Tels. 58-25-10-10, 58-24-55-67</t>
  </si>
  <si>
    <t xml:space="preserve"> 3.2 </t>
  </si>
  <si>
    <t> PREPARATORIA OFICIAL NÚM. 52</t>
  </si>
  <si>
    <t> Sierra Flaca y Torrecillas s/n, Col. Parque Residencial Coacalco. C.P. 55720, Tel. 0155-58-65-57-93</t>
  </si>
  <si>
    <t> PREPARATORIA OFICIAL NÚM. 99</t>
  </si>
  <si>
    <t> Santa Teresita esq. Azucenas s/n, Col. San José Villa de las Flores. C.P. 55700, Tel. 0155-58-74-72-82, 58-75-88-33</t>
  </si>
  <si>
    <t> PREPARATORIA OFICIAL ANEXA A LA NORMAL DE COACALCO</t>
  </si>
  <si>
    <t> Enrique Rébsamen núm. 65, Col. República Mexicana. C.P. 55705, Tel. 0155-15-48-89-59</t>
  </si>
  <si>
    <t> PREPARATORIA OFICIAL NÚM. 113</t>
  </si>
  <si>
    <t> Av. Nevado de Toluca esq. Iztacíhuatl, Col. Infonavit Norte. C.P. 54720, Tel. 0155-22-29-36-01</t>
  </si>
  <si>
    <t> PREPARATORIA OFICIAL NÚM. 67</t>
  </si>
  <si>
    <t> Av. de los Astros núm. 11, Fracc. Valle de la Hacienda. C.P. 54710, Tel. 0155-58-17-02-31</t>
  </si>
  <si>
    <t> PREPARATORIA OFICIAL NÚM. 11</t>
  </si>
  <si>
    <t> Av. 1° de Mayo s/n, Col. Centro Urbano. C.P. 54700, Tel. 0155-58-80-64-71</t>
  </si>
  <si>
    <t> PREPARATORIA OFICIAL NÚM. 114</t>
  </si>
  <si>
    <t> Manzanos s/n, Col. 3 de Mayo. C.P. 54760, Tel. 0155-58-77-86-02</t>
  </si>
  <si>
    <t> PREPARATORIA OFICIAL ANEXA A LA NORMAL DE CUAUTITLÁN IZCALLI</t>
  </si>
  <si>
    <t> Av. de los Fresnos núm. 68, Col. Arcos del Alba. C.P. 54750, Tel. 0155-58-73-61-29</t>
  </si>
  <si>
    <t xml:space="preserve"> 5 </t>
  </si>
  <si>
    <t> PREPARATORIA OFICIAL NÚM. 30</t>
  </si>
  <si>
    <t> Frente a Exhacienda San Juan s/n, Col. Casco de San Juan. C.P. 56600, Tel. 0155-59-73-19-88</t>
  </si>
  <si>
    <t> PREPARATORIA OFICIAL NÚM. 54</t>
  </si>
  <si>
    <t> Av. Solidaridad Nacional s/n y Av. Ignacio Zaragoza, Col. Unión de Guadalupe. C.P. 56606, Tel. 0155-59-71-90-09</t>
  </si>
  <si>
    <t> PREPARATORIA OFICIAL NÚM. 70</t>
  </si>
  <si>
    <t> Antiguo Camino a Tenango s/n, Col. San Pablo Atlazalpan. C.P. 56620</t>
  </si>
  <si>
    <t> PREPARATORIA OFICIAL ANEXA A LA NORMAL DE CHALCO</t>
  </si>
  <si>
    <t> Tizapa s/n esq. Insurgentes, Col. Casco de San Juan. C.P. 56600, Tel. 0155-30-92-43-92</t>
  </si>
  <si>
    <t xml:space="preserve"> 2.9 </t>
  </si>
  <si>
    <t> PREPARATORIA OFICIAL NÚM. 15</t>
  </si>
  <si>
    <t> Allende núm. 35, Col. San Vicente. C.P. 56370, Tel. 0155-59-21-59-42</t>
  </si>
  <si>
    <t> PREPARATORIA OFICIAL NÚM. 55</t>
  </si>
  <si>
    <t> Francisco I. Madero Mza. 20, Lt 20, Col. Revolución. C.P. 56370, Tel. 0155-58-52-72-58</t>
  </si>
  <si>
    <t> PREPARATORIA OFICIAL NÚM. 16</t>
  </si>
  <si>
    <t> Av. Arenal s/n, El Tepalcate. C.P. 56330, Tel. 0155-58-52-83-00</t>
  </si>
  <si>
    <t> PREPARATORIA OFICIAL NÚM. 62</t>
  </si>
  <si>
    <t> Av. Miramar s/n, Col. Barrio Xochitenco. C.P. 56334, Tel. 0155-58-52-75-06</t>
  </si>
  <si>
    <t> PREPARATORIA OFICIAL NÚM. 75</t>
  </si>
  <si>
    <t> Calle de la Cruz s/n, Col. San Lorenzo Chimalco. C.P. 56330 Tel. 0155-51-11-80-53</t>
  </si>
  <si>
    <t> PREPARATORIA OFICIAL NÚM. 85</t>
  </si>
  <si>
    <t> Ciruelos esq. Zapata s/n, Col. Barrio Transportistas. C.P. 56330, Tel. 15-51-80-65</t>
  </si>
  <si>
    <t> PREPARATORIA OFICIAL NÚM. 98</t>
  </si>
  <si>
    <t> Calle Toluca 2ª cda. s/n, San Agustín Atlapulco. C.P. 56346, Tel. 0155-58-51-50-71</t>
  </si>
  <si>
    <t> COLEGIO DE BACHILLERES DEL ESTADO DE MÉXICO PLANTEL 03 CHIMALHUACÁN SUR</t>
  </si>
  <si>
    <t> Av. Venustiano Carranza núm. 300, Col. Santa María Acuitlapilco. C.P. 56330, Tels. 0155-58-52-48-61, 58-53-94-21</t>
  </si>
  <si>
    <t> PREPARATORIA OFICIAL NÚM. 48</t>
  </si>
  <si>
    <t> 2ª. Priv. del Rosario s/n, Col. Santo Tomás Chiconautla. C.P. 55069, Tel. 0155-59-31-62-86</t>
  </si>
  <si>
    <t> PREPARATORIA OFICIAL NÚM. 49</t>
  </si>
  <si>
    <t> Álvaro Obregón s/n, Col. Santa María Xalostoc. C.P. 55320 Tel. 0155-57-91-82-48</t>
  </si>
  <si>
    <t> PREPARATORIA OFICIAL NÚM. 81</t>
  </si>
  <si>
    <t> Grieta s/n esq. Av. Jardines de Morelos, Sección Elementos, Col. Jardines de Morelos. C.P. 55070 Tel. 0155-58-38-37-93</t>
  </si>
  <si>
    <t> PREPARATORIA OFICIAL NÚM. 94</t>
  </si>
  <si>
    <t> Av. de los Escritores s/n, Sección Chiconautlán 3000. C.P. 55067</t>
  </si>
  <si>
    <t> PREPARATORIA OFICIAL NÚM. 110</t>
  </si>
  <si>
    <t> Av. Pino s/n, La Presa Tulpetlac. C.P. 55400 Tel. 0155-51-26-29-88</t>
  </si>
  <si>
    <t> PREPARATORIA OFICIAL NÚM. 115</t>
  </si>
  <si>
    <t> Av. Plutarco Elias Calles s/n, Col. Polígono III. C.P. 55230, Tels. 0155-57-79-66-37, 51-26-83-94</t>
  </si>
  <si>
    <t> PREPARATORIA OFICIAL ANEXA A LA NORMAL DE ECATEPEC</t>
  </si>
  <si>
    <t> Av. de los Maestros y Revolución núm. 1, Cd. Ecatepec. C.P. 55000, Tel. 0155-58-37-01-28</t>
  </si>
  <si>
    <t xml:space="preserve"> 4.3 </t>
  </si>
  <si>
    <t> COLEGIO DE BACHILLERES DEL ESTADO DE MÉXICO PLANTEL 10 ECATEPEC NORTE</t>
  </si>
  <si>
    <t> Av. Ignacio Zaragoza s/n esq. Bosques de Ecatepec, Fracc. Villas de Ecatepec. C.P. 55050, Tel. 0155-58-38-11-18</t>
  </si>
  <si>
    <t> COLEGIO DE BACHILLERES DEL ESTADO DE MÉXICO PLANTEL 02 ECATEPEC SUR</t>
  </si>
  <si>
    <t> Gob. Isidro Fabela esq. Gob. Jorge Jiménez Cantú, Col. Villa de Guadalupe, Xalostoc. C.P. 55339, Tel. 0155-57-55-14-38</t>
  </si>
  <si>
    <t> PREPARATORIA OFICIAL NÚM. 89</t>
  </si>
  <si>
    <t> Av. Veracruz núm. 68, Col. Jesús del Monte. C.P. 52764, Tel. 0155-58-15-50-05</t>
  </si>
  <si>
    <t> COLEGIO DE BACHILLERES DEL ESTADO DE MÉXICO PLANTEL 09 HUIXQUILUCAN SUR</t>
  </si>
  <si>
    <t> Barrio de los Alcanfores s/n, La Magdalena, Chichicaspa. C.P. 52773, Tel. 0155-82-88-15-67</t>
  </si>
  <si>
    <t> PREPARATORIA OFICIAL NÚM. 74</t>
  </si>
  <si>
    <t> Calle San José esq. La Palma s/n, Unidad Habitacional San José de La Palma. C.P. 56530, Tel. 0155-59-72-26-84</t>
  </si>
  <si>
    <t> PREPARATORIA OFICIAL NÚM. 24</t>
  </si>
  <si>
    <t> Frontera s/n, Col. Nueva San Rafael. C.P. 53640, Tel. 0155-53-01-44-11</t>
  </si>
  <si>
    <t> PREPARATORIA OFICIAL ANEXA A LA NORMAL DE NAUCALPAN</t>
  </si>
  <si>
    <t> Camino Real núm. 179, Col. San Mateo Nopala. C.P 53220, Tel. 0155-53-43-16-20</t>
  </si>
  <si>
    <t> PREPARATORIA OFICIAL NÚM. 12</t>
  </si>
  <si>
    <t> Valle de Bardagi s/n, Col. Unidad Habitacional Valle de Aragón 1ª. sección. C.P. 57100, Tel. 0155-57-83-93-03</t>
  </si>
  <si>
    <t> PREPARATORIA OFICIAL NÚM. 18</t>
  </si>
  <si>
    <t> Av. Juárez y Cofre de Perote s/n, Col. Los Volcanes. C.P. 57440 Tel. 0155-57-58-31-63</t>
  </si>
  <si>
    <t> PREPARATORIA OFICIAL NÚM. 28</t>
  </si>
  <si>
    <t> Oriente 8 s/n, Col. Reforma. C.P. 57840, Tel. 0155-58-56-36-80</t>
  </si>
  <si>
    <t> PREPARATORIA OFICIAL NÚM. 82</t>
  </si>
  <si>
    <t> Calle Santa Rosa s/n, Col. Ampliación Vicente Villada Oriente. C.P. 57710, Tels. 0155-57-32-21-47, 57-38-67-74</t>
  </si>
  <si>
    <t> PREPARATORIA OFICIAL NÚM. 86</t>
  </si>
  <si>
    <t> Mariano Azuela núm. 55, Col. México. C.P. 57620, Tel. 0155-57-93-75-77</t>
  </si>
  <si>
    <t> PREPARATORIA OFICIAL NÚM. 95</t>
  </si>
  <si>
    <t> Av. Bordo de Xochiaca s/n, Col. Estado de México. C.P. 57210, Tel. 0155-57-43-93-68</t>
  </si>
  <si>
    <t> Cielito Lindo y Feria de las Flores s/n, Col. Lic. Benito Juárez. C.P. 57000, Tel. 0155-54-41-61-75</t>
  </si>
  <si>
    <t xml:space="preserve"> 3.9 </t>
  </si>
  <si>
    <t> PREPARATORIA OFICIAL ANEXA A LA NORMAL NÚM. 2 DE NEZAHUALCÓYOTL</t>
  </si>
  <si>
    <t> Av. Fco. Villa y Dr. Jorge Jiménez Cantú s/n, Col. Campestre Guadalupana. C.P. 57120, Tel. 26-17-40-06</t>
  </si>
  <si>
    <t> PREPARATORIA OFICIAL ANEXA A LA NORMAL NÚM. 3 DE NEZAHUALCÓYOTL</t>
  </si>
  <si>
    <t> San Mateo y Narvarte s/n, Col. Ampliación Vicente Villada. C.P. 57710, Tel. 0155-22-32-56-77</t>
  </si>
  <si>
    <t> PREPARATORIA OFICIAL ANEXA A LA NORMAL NÚM. 4 DE NEZAHUALCÓYOTL</t>
  </si>
  <si>
    <t> Av. Morelos y Crisantemo s/n, Col. Tamaulipas, Secc. El Palmar. C.P. 57310, Tel. 0155-57-35-13-28</t>
  </si>
  <si>
    <t> PREPARATORIA OFICIAL NÚM. 7</t>
  </si>
  <si>
    <t> Ejército del Trabajo s/n, Los Reyes Acaquilpan. Col. Coaxusco. C.P. 56400, Tel. 0155-58-55-55-47</t>
  </si>
  <si>
    <t> PREPARATORIA OFICIAL ANEXA A LA NORMAL DE LOS REYES ACAQUILPAN</t>
  </si>
  <si>
    <t> Av. Puebla s/n, Col. Coaxusco. C.P. 56400, Tel. 0155-58-58-50-46</t>
  </si>
  <si>
    <t> PREPARATORIA OFICIAL NÚM. 22</t>
  </si>
  <si>
    <t> Adolfo López Mateos s/n, Col. San Pedro Atzompa. C.P. 55771, Tel. 0155-59-34-97-24</t>
  </si>
  <si>
    <t> PREPARATORIA OFICIAL NÚM. 37</t>
  </si>
  <si>
    <t> Av. Andrés Rosas s/n,San Lucas Xólox. C.P. 55757, Tel. 0159-69-24-16-59</t>
  </si>
  <si>
    <t> PREPARATORIA OFICIAL NÚM. 73</t>
  </si>
  <si>
    <t> Lázaro Cárdenas s/n, Col. Ejido Tecámac. C.P. 55748, Tel. 0155-59-36-25-41</t>
  </si>
  <si>
    <t> PREPARATORIA OFICIAL NÚM. 216</t>
  </si>
  <si>
    <t> Calle Cedro núm. 1 esq. Tule, Fracc. Villa del Real 6ª. sección. C.P. 55760</t>
  </si>
  <si>
    <t> PREPARATORIA OFICIAL NÚM. 27</t>
  </si>
  <si>
    <t> Calle Ejido s/n, Barrio de San Martín. C.P. 54600, Tel. 0155-58-76-16-75</t>
  </si>
  <si>
    <t> PREPARATORIA OFICIAL NÚM. 79</t>
  </si>
  <si>
    <t> Loma de Tizontepec s/n, San Jerónimo Amanalco. C.P. 56240, Tel. 0159-59-22-32-25</t>
  </si>
  <si>
    <t> PREPARATORIA OFICIAL NÚM. 100</t>
  </si>
  <si>
    <t> 2ª cerrada de Emiliano Zapata s/n, Barrio de Sta. Úrsula. C.P. 56190, Tel. 0159-59-54-24-60</t>
  </si>
  <si>
    <t> PREPARATORIA OFICIAL ANEXA A LA NORMAL DE TEXCOCO</t>
  </si>
  <si>
    <t> Km. 1.5 Carr. Texcoco-Tepexpan, Tulantongo s/n. C.P. 56200, Tel. 0159-59-31-45-40</t>
  </si>
  <si>
    <t xml:space="preserve"> 4.9 </t>
  </si>
  <si>
    <t> PREPARATORIA OFICIAL NÚM. 69</t>
  </si>
  <si>
    <t> Lic. Durán Castro y Av. Pavón s/n, Col. Lomas de San Juan Ixhuatepec. C.P. 54180 Tel. 0155-57-15-31-58</t>
  </si>
  <si>
    <t> PREPARATORIA OFICIAL NÚM. 97</t>
  </si>
  <si>
    <t> Hermilo Mena s/n, Col. Lázaro Cárdenas 3ª. sección, Zona Oriente, Cerro del Chiquihuite cerca de las antenas del lado de las gaseras. C.P. 541</t>
  </si>
  <si>
    <t> PREPARATORIA OFICIAL NÚM. 103</t>
  </si>
  <si>
    <t> Av. Sta. Cecilia esq. Cipreses s/n, Col. Valle de Tenayo. C.P. 54147 Tel. 0155-53-09-01-12</t>
  </si>
  <si>
    <t> PREPARATORIA OFICIAL ANEXA A LA NORMAL DE TLALNEPANTLA</t>
  </si>
  <si>
    <t> Av. Juárez y Venustiano Carranza s/n, Col. San Juan Ixtacala. C.P. 54160, Tel. 0155-53-67-28-57</t>
  </si>
  <si>
    <t> PREPARATORIA OFICIAL NÚM. 31</t>
  </si>
  <si>
    <t> Av. Preparatoria s/n, Barrio Xahuento. C.P. 54960, Tel. 0155-58-92-25-05</t>
  </si>
  <si>
    <t> PREPARATORIA OFICIAL NÚM. 34</t>
  </si>
  <si>
    <t> Av. Prados del Sur s/n, Col. Unidad Morelos Tercera Secc. C.P. 54930, Tel. 0155-58-83-31-99</t>
  </si>
  <si>
    <t> PREPARATORIA OFICIAL NÚM. 68</t>
  </si>
  <si>
    <t> Calle Uno s/n, Fracc. Lomas del Parque. C.P. 54940, Tel. 0155-58-84-46-56</t>
  </si>
  <si>
    <t> PREPARATORIA OFICIAL NÚM. 105</t>
  </si>
  <si>
    <t> Av. Rancho San José esq. Paseo de Los Jinetes s/n, Fracc. Villas de San José. C.P. 54910, Tel. 0155-58-90-40-33</t>
  </si>
  <si>
    <t> PREPARATORIA OFICIAL NÚM. 88</t>
  </si>
  <si>
    <t> Av. Moctezuma Poniente 14 s/n, Col. San Miguel Xico, 3ª sección. C.P. 56613, Tel. 0155-26-45-59-76</t>
  </si>
  <si>
    <t> PREPARATORIA OFICIAL NÚM. 92</t>
  </si>
  <si>
    <t> Diagonal Agricultura núm. 46, Col. Ampliación, San Juan Tlalpizáhuac. C.P. 56560, Tel. 01-55-59-77-04-97</t>
  </si>
  <si>
    <t> PREPARATORIA OFICIAL NÚM. 96</t>
  </si>
  <si>
    <t> Sur 3, Lote 2, Manzana 11 s/n, Col. Niños Héroes 2ª sección. C.P. 56610, Tel. 0155-22-30-84-68</t>
  </si>
  <si>
    <t> COLEGIO DE BACHILLERES DEL ESTADO DE MÉXICO PLANTEL 04 VALLE DE CHALCO SOLIDARIDAD</t>
  </si>
  <si>
    <t> Av. Hermenegildo Galeana núm. 5, Col. María Isabel. C.P. 56615, Tels. 0155-59-71-53-29, 30-91-06-54</t>
  </si>
  <si>
    <t> PREPARATORIA OFICIAL NÚM. 118</t>
  </si>
  <si>
    <t> Cerro de la Cantera s/n, Col. Dr. Jorge Jiménez Cantú. C.P. 54190, Tel. 0155-57-90-01-33, www.preparatoria118edomex.com.mx</t>
  </si>
  <si>
    <t> PREPARATORIA OFICIAL NÚM. 135</t>
  </si>
  <si>
    <t> Calle Vista Hermosa s/n, Col. Río Frío de Juárez, Carr. Federal México-Puebla Km. 55. C.P. 56590, Tel. 0155-59-74-06-55</t>
  </si>
  <si>
    <t> PREPARATORIA OFICIAL NÚM. 126</t>
  </si>
  <si>
    <t> Av. Nopaltepec núm. 55, Col. La Perla. C.P. 54740, Tels. 0155-58-68-72-34, 58-68-82-60</t>
  </si>
  <si>
    <t> PREPARATORIA OFICIAL NÚM. 125</t>
  </si>
  <si>
    <t> Calle Cardenal s/n, Secc. Xochiquetzal, Cd. Cuauhtémoc. C.P. 55067, Tel. 22-21-30-31, preparatoria125@ prodigy.net.mx</t>
  </si>
  <si>
    <t> PREPARATORIA OFICIAL NÚM. 127</t>
  </si>
  <si>
    <t> Calle Álvaro Obregón s/n esq. calle Capitán De la Rosa, Barrio San Miguel, San Mateo Huitzilzingo. C.P. 56625, Tel. 0155-22-36-69-32</t>
  </si>
  <si>
    <t> PREPARATORIA OFICIAL NÚM. 137</t>
  </si>
  <si>
    <t> Calle Rocíos esq. Av. Zarzaparrillas s/n, Unidad Los Héroes sección San Francisco. C.P. 55712, Tel. 0155-58-79-93-73</t>
  </si>
  <si>
    <t> PREPARATORIA OFICIAL NÚM. 122</t>
  </si>
  <si>
    <t> Calle Emiliano Zapata s/n, Col. 20 de noviembre, Tlapacoya. C.P. 56570, Tel. 01-55-59-71-64-39</t>
  </si>
  <si>
    <t> PREPARATORIA OFICIAL NÚM. 124</t>
  </si>
  <si>
    <t> Av. Unión esq. Fraternidad s/n, Col. El Tejolote. C.P. 56567, Tel. 0155-16-43-71-06</t>
  </si>
  <si>
    <t> PREPARATORIA OFICIAL NÚM. 121</t>
  </si>
  <si>
    <t> Camellón Bordo de Xochiaca esq. Av. Sor Juana Inés de la Cruz. Col. Benito Juárez. C.P. 57000, Tel. y Fax 36-16-74-93</t>
  </si>
  <si>
    <t> COLEGIO DE BACHILLERES DEL ESTADO DE MÉXICO PLANTEL 15 NICOLÁS ROMERO</t>
  </si>
  <si>
    <t> Prolongación Morelos s/n, Ejidal El Tizar, San José el Vidrio. C.P. 54449, Tel. 0155-89-94-06-50</t>
  </si>
  <si>
    <t> PREPARATORIA OFICIAL NÚM. 123</t>
  </si>
  <si>
    <t> Av. Leona Vicario s/n, casi esq. Oriente 7, Col. Independencia. C.P. 56617, Tel. 0155-59-78-83-45</t>
  </si>
  <si>
    <t> PREPARATORIA OFICIAL NÚM. 198</t>
  </si>
  <si>
    <t> Carr. San Martín Huexoculco, Lomas de Cahuanco, Santa María Huexoculco.</t>
  </si>
  <si>
    <t> PREPARATORIA OFICIAL NÚM. 128</t>
  </si>
  <si>
    <t> Calle José María Morelos Lt. 1 exterior 21, Col. Hank González. C.P. 55520, Tel. 0155-56-99-68-45</t>
  </si>
  <si>
    <t> COLEGIO DE BACHILLERES DEL ESTADO DE MÉXICO PLANTEL 17 HUIXQUILUCAN NORTE</t>
  </si>
  <si>
    <t> Av. Camino Viejo a Huixquilucan núm. 76, Col. Constituyentes de 1917. C.P. 52775, Tel. 0155-52-90-80-95</t>
  </si>
  <si>
    <t> PREPARATORIA OFICIAL NÚM. 141</t>
  </si>
  <si>
    <t> Paseo de las Colinas Mz. 67, Lt. 1, 6ª. Secc. Unidad Habitacional San Buenaventura. C.P. 56530, Tel. 0155-17-35-02-47</t>
  </si>
  <si>
    <t> PREPARATORIA OFICIAL NÚM. 185</t>
  </si>
  <si>
    <t> Av. Galeana s/n, esq. Independencia, Col. Manuel Ávila Camacho, Carr. Federal México-Puebla Km. 47. C.P. 56590, Tel. 0155-28-34-82-05</t>
  </si>
  <si>
    <t> COLEGIO DE BACHILLERES DEL ESTADO DE MÉXICO PLANTEL 18 IXTAPALUCA</t>
  </si>
  <si>
    <t> Colina de la Concordia esq. Paseo de las Colinas, Mz. 8, Lt. 1, 3ª. sección, Unidad Habitacional San Buenaventura. C.P. 56530, Tel. 0155-25-92</t>
  </si>
  <si>
    <t> PREPARATORIA OFICIAL NÚM. 148</t>
  </si>
  <si>
    <t> Predio La Joya s/n, Col. San Ildefonso. C.P. 54410, Tels. 21-68-27-32, 58-21-78-03</t>
  </si>
  <si>
    <t> PREPARATORIA OFICIAL NÚM. 143</t>
  </si>
  <si>
    <t> Real de Arboleda Mz. 11, Conjunto Habitacional Real de San Vicente II. C.P. 56370, Tel. 0155-59-24-17-98</t>
  </si>
  <si>
    <t> PREPARATORIA OFICIAL NÚM. 149</t>
  </si>
  <si>
    <t> Calle Ciruelo s/n, Col. San Fernando Huixquilucan. C.P. 52765</t>
  </si>
  <si>
    <t> PREPARATORIA OFICIAL NÚM. 158</t>
  </si>
  <si>
    <t> Calle Primavera s/n, Col. Independencia, Coatepec. C.P. 56580, Tel. 0155-41-18-37-06</t>
  </si>
  <si>
    <t> COLEGIO DE BACHILLERES DEL ESTADO DE MÉXICO PLANTEL 19 TECÁMAC</t>
  </si>
  <si>
    <t> Mariano Escobedo s/n, sección 3, Sector 41, Mz. 132, Lt. 1, Conjunto Habitacional Los Héroes. C.P. 55765, Tel. 0155-13-13-21-50</t>
  </si>
  <si>
    <t> PREPARATORIA OFICIAL NÚM. 153</t>
  </si>
  <si>
    <t> Calle Lázaro Cárdenas s/n, Barrio de la Luz parte alta Santiago Cuautlalpan. C.P. 54650, Tel. 0155-58-31-14-47</t>
  </si>
  <si>
    <t> PREPARATORIA OFICIAL NÚM. 188</t>
  </si>
  <si>
    <t> Morelos s/n, San Luis Huexotla. C.P. 56250, Tel. 01595-928-52-25</t>
  </si>
  <si>
    <t> PREPARATORIA OFICIAL NÚM. 163</t>
  </si>
  <si>
    <t> Av. Paseos del Alba esq. Parque Zoquipan s/n, Col. Jardines del Alba. C.P. 54750, Tel. 0155-58-71-50-64</t>
  </si>
  <si>
    <t> 95</t>
  </si>
  <si>
    <t> PREPARATORIA OFICIAL NÚM. 171</t>
  </si>
  <si>
    <t> Av. del Rosal s/n esq. Jacinto, Col. Primavera. C.P. 56370, Tel. 22-38-31-07, preparatoria171@hotmail.com</t>
  </si>
  <si>
    <t> PREPARATORIA OFICIAL NÚM. 184</t>
  </si>
  <si>
    <t> Av. Antorcha Popular s/n, Col. Mariel, San Vicente Chicoloapan. C.P. 56370, Tel. 01-55-22-38-34-97</t>
  </si>
  <si>
    <t> PREPARATORIA OFICIAL NÚM. 164</t>
  </si>
  <si>
    <t> Calle Rosas s/n, Col. San Miguel Acuitlapilco. C.P. 56364, Tel. 22-31-61-58</t>
  </si>
  <si>
    <t> PREPARATORIA OFICIAL NÚM. 161</t>
  </si>
  <si>
    <t> Circuito Palmera Imperial entre Av. Principal Washintonia y Calle Areca, Unidad Habitacional Hacienda Las Palmas. C.P. 56535, Tel. 0155-17-22-</t>
  </si>
  <si>
    <t> CENTRO DE BACHILLERATO TECNOLÓGICO NÚM. 1 "DR. DONATO ALARCÓN SEGOVIA"</t>
  </si>
  <si>
    <t> Km. 35 Carr. Libre México-Pirámides, Tepexpan. C.P. 55885, Tel. 01594-957-17-90</t>
  </si>
  <si>
    <t> 8</t>
  </si>
  <si>
    <t> 053</t>
  </si>
  <si>
    <t> Técnico laboratorista químico - clínico</t>
  </si>
  <si>
    <t> 070</t>
  </si>
  <si>
    <t> Técnico en gastronomía</t>
  </si>
  <si>
    <t xml:space="preserve"> 4.2 </t>
  </si>
  <si>
    <t> 076</t>
  </si>
  <si>
    <t> Técnico en mecatrónica</t>
  </si>
  <si>
    <t> 077</t>
  </si>
  <si>
    <t> Técnico en manufactura asistida por computadora</t>
  </si>
  <si>
    <t> CENTRO DE BACHILLERATO TECNOLÓGICO NÚM. 2 "OCTAVIO PAZ"</t>
  </si>
  <si>
    <t> Calle José Vasconcelos s/n esq. Luis Pasteur, San Miguel Totolcingo. C.P. 55855, Tel. 01594-957-43-50</t>
  </si>
  <si>
    <t> 039</t>
  </si>
  <si>
    <t> Técnico en contabilidad</t>
  </si>
  <si>
    <t> 046</t>
  </si>
  <si>
    <t> Técnico en informática</t>
  </si>
  <si>
    <t> 069</t>
  </si>
  <si>
    <t> Técnico en turismo</t>
  </si>
  <si>
    <t> CENTRO DE BACHILLERATO TECNOLÓGICO "MARÍA LUISA MARINA DE SUÁREZ"</t>
  </si>
  <si>
    <t> Av. Trigal s/n, Fracc. Oasis. C.P. 55719, Tel. 0155-58-65-12-00</t>
  </si>
  <si>
    <t> 036</t>
  </si>
  <si>
    <t> Técnico en administración</t>
  </si>
  <si>
    <t> COLEGIO DE ESTUDIOS CIENTÍFICOS Y TECNOLÓGICOS DEL ESTADO DE MÉXICO PLANTEL COACALCO</t>
  </si>
  <si>
    <t> Calle Enrique Rébsamen s/n, Col. El Gigante. C.P. 55709, Tel. 0155-15-48-91-98, cecytemcoacalco@prodigy.net.mx</t>
  </si>
  <si>
    <t> 001</t>
  </si>
  <si>
    <t> 067</t>
  </si>
  <si>
    <t> Mantenimiento de equipo y sistemas</t>
  </si>
  <si>
    <t> 068</t>
  </si>
  <si>
    <t> CENTRO DE BACHILLERATO TECNOLÓGICO "GABRIEL V. ALCOCER"</t>
  </si>
  <si>
    <t> Av. Juárez núm. 129, Col. Centro. C.P. 54800, Tel. 0155-58-72-12-61</t>
  </si>
  <si>
    <t> 071</t>
  </si>
  <si>
    <t> Técnico en mercadotecnia</t>
  </si>
  <si>
    <t> COLEGIO DE ESTUDIOS CIENTÍFICOS Y TECNOLÓGICOS DEL ESTADO DE MÉXICO PLANTEL CUAUTITLÁN IZCALLI</t>
  </si>
  <si>
    <t> Torre Satélite esq. Torre Frontera, Col. Santa María Guadalupe, Las Torres sección I. C.P. 54520, Tel. 0155-58-77-93-06, cecytemcuautitlanizca</t>
  </si>
  <si>
    <t> 010</t>
  </si>
  <si>
    <t> Contabilidad</t>
  </si>
  <si>
    <t> 021</t>
  </si>
  <si>
    <t> Laboratorista químico</t>
  </si>
  <si>
    <t> CENTRO DE BACHILLERATO TECNOLÓGICO NÚM. 2 "ÁNGEL MARÍA GARIBAY KINTANA"</t>
  </si>
  <si>
    <t> Calle El Molinito s/n, Col. Miraflores, San Mateo Tezoquipan, Chalco. C.P. 56645, Tel. 0155-59-77-12-83</t>
  </si>
  <si>
    <t> 044</t>
  </si>
  <si>
    <t> Técnico en enfermería general</t>
  </si>
  <si>
    <t> CENTRO DE BACHILLERATO TECNOLÓGICO NÚM. 3 "SR. MAX SHEIN HEISLER"</t>
  </si>
  <si>
    <t> Calle Morelos núm. 23, Santa Catarina Ayotzingo. C.P. 56623, Tels. 0155-59-88-62-08, 59-88-62-09</t>
  </si>
  <si>
    <t> 066</t>
  </si>
  <si>
    <t> Técnico en diseño asistido por computadora</t>
  </si>
  <si>
    <t> COLEGIO DE ESTUDIOS CIENTÍFICOS Y TECNOLÓGICOS DEL ESTADO DE MÉXICO PLANTEL CHICOLOAPAN</t>
  </si>
  <si>
    <t> Av. Zapata o Camino a Coatepec s/n, paraje "La Campana", Col. Santa Rosa. C.P. 56370, Tel. 0155-58-52-13-38, cecytemchicoloapan@hotmail.com</t>
  </si>
  <si>
    <t> 027</t>
  </si>
  <si>
    <t> Producción</t>
  </si>
  <si>
    <t> COLEGIO DE ESTUDIOS CIENTÍFICOS Y TECNOLÓGICOS DEL ESTADO DE MÉXICO PLANTEL CHIMALHUACÁN</t>
  </si>
  <si>
    <t> Av. Tezontle casi esq. Av. Arenal s/n, Zona Tepalcates. C.P. 56330 Tel. 0155-58-52-05-01, cecytemchimalhuacan@hotmail.com</t>
  </si>
  <si>
    <t> 016</t>
  </si>
  <si>
    <t> Electrónica</t>
  </si>
  <si>
    <t> CENTRO DE BACHILLERATO TECNOLÓGICO NÚM. 1 "LIC. AGUSTÍN REYES PONCE"</t>
  </si>
  <si>
    <t> Calle Quetzalli s/n, Col. Nueva Guadalupe, Barrio Orfebres. C.P. 56330, Tel. 0155-51-11-14-62</t>
  </si>
  <si>
    <t> CENTRO DE BACHILLERATO TECNOLÓGICO NÚM. 2 "ISAAC GUZMÁN VALDIVIA"</t>
  </si>
  <si>
    <t> Calle Ameyalco s/n, Barrio Labradores. C.P. 56330, Tel. 0155-26-32-10-09</t>
  </si>
  <si>
    <t> COLEGIO DE ESTUDIOS CIENTÍFICOS Y TECNOLÓGICOS DEL ESTADO DE MÉXICO PLANTEL ECATEPEC</t>
  </si>
  <si>
    <t> Sor Juana Inés de la Cruz esq. José Revueltas s/n, Col. Tierra Blanca. C.P. 55020, Tel. 0155-51-16-14-76</t>
  </si>
  <si>
    <t> CENTRO DE BACHILLERATO TECNOLÓGICO "JUAN GUTENBERG"</t>
  </si>
  <si>
    <t> Calle Tlacuilos s/n, Mz. 4 Lt. 3-A, Col. Cd. Cuauhtémoc. C.P. 55067, Tel. 0155-59-37-25-09</t>
  </si>
  <si>
    <t> CENTRO DE BACHILLERATO TECNOLÓGICO NÚM. 1 "DR. LEOPOLDO RÍO DE LA LOZA"</t>
  </si>
  <si>
    <t> Calle Sauces s/n, Fracc. Izcalli, Ayotla. C.P. 56560, Tel. 0155-13-14-13-44</t>
  </si>
  <si>
    <t> CENTRO DE BACHILLERATO TECNOLÓGICO NÚM. 2 "GUILLERMO GONZÁLEZ CAMARENA"</t>
  </si>
  <si>
    <t> Av. Colibrí s/n, Col. Alfredo del Mazo. C.P. 56530, Tel. 0155-17-09-75-26</t>
  </si>
  <si>
    <t> COLEGIO DE ESTUDIOS CIENTÍFICOS Y TECNOLÓGICOS DEL ESTADO DE MÉXICO PLANTEL IXTAPALUCA</t>
  </si>
  <si>
    <t> Camino Jesús María s/n, Manzanas V y VI Lotes 4 y 5, Fracc. Los Héroes. C.P. 56530, Tels. 0155-59-83-21-18, 59-83-33-92, cecytemixtapaluca@pro</t>
  </si>
  <si>
    <t> 015</t>
  </si>
  <si>
    <t> Electricidad</t>
  </si>
  <si>
    <t> CENTRO DE BACHILLERATO TECNOLÓGICO NÚM. 1 "MIGUEL DE CERVANTES SAAVEDRA"</t>
  </si>
  <si>
    <t> Av. La Magdalena s/n, La Mancha III. C.P. 53490, Tel. 0155-53-02-34-26</t>
  </si>
  <si>
    <t> 038</t>
  </si>
  <si>
    <t> Técnico en edificación</t>
  </si>
  <si>
    <t> CENTRO DE BACHILLERATO TECNOLÓGICO NÚM. 2 "ING. GUILLERMO GONZÁLEZ CAMARENA"</t>
  </si>
  <si>
    <t> Av. Durango s/n, El Torito, Lomas de San Agustín. C.P. 53490, Tel. 0155-53-01-89-63</t>
  </si>
  <si>
    <t> 054</t>
  </si>
  <si>
    <t> Técnico en manufactura en la industria del vestido</t>
  </si>
  <si>
    <t> CENTRO DE BACHILLERATO TECNOLÓGICO NÚM. 1 "REFUGIO ESTÉVES REYES"</t>
  </si>
  <si>
    <t> Calle 18 núm. 271, Col. La Esperanza. C.P. 57800, Tel. 0155-51-13-31-20</t>
  </si>
  <si>
    <t> CENTRO DE BACHILLERATO TECNOLÓGICO NÚM. 2 "DR. MAXIMILIANO RUIZ CASTAÑEDA"</t>
  </si>
  <si>
    <t> Calle 3ª Avenida núm. 27, Col. Evolución. C.P. 57500, Tel. 0155-57-65-49-41</t>
  </si>
  <si>
    <t> COLEGIO DE ESTUDIOS CIENTÍFICOS Y TECNOLÓGICOS DEL ESTADO DE MÉXICO PLANTEL NEZAHUALCÓYOTL</t>
  </si>
  <si>
    <t> Valle del Maíz, esq. Valle del Yukón s/n, Col. Valle de Aragón 1ª sección. C.P. 57100, Tel. 0155-57-11-21-49, 51-21-11-70, 123cecyt@prodigy.ne</t>
  </si>
  <si>
    <t> 055</t>
  </si>
  <si>
    <t> Trabajo social</t>
  </si>
  <si>
    <t> COLEGIO DE ESTUDIOS CIENTÍFICOS Y TECNOLÓGICOS DEL ESTADO DE MÉXICO PLANTEL NICOLÁS ROMERO</t>
  </si>
  <si>
    <t> Av. México s/n, Col. Granjas de Guadalupe, La Colmena. C.P. 54475, Tels. 0155-58-27-44-83, 58-27-03-30, cecytem_nr@prodigy.net.mx</t>
  </si>
  <si>
    <t> COLEGIO DE ESTUDIOS CIENTÍFICOS Y TECNOLÓGICOS DEL ESTADO DE MÉXICO PLANTEL LA PAZ</t>
  </si>
  <si>
    <t> Santos Degollado s/n, Pueblo La Magdalena Atlipac. C.P. 56625, Tel. 0155-58-56-75-55, cecytelapaz@hotmail.com</t>
  </si>
  <si>
    <t> 022</t>
  </si>
  <si>
    <t> Mantenimiento</t>
  </si>
  <si>
    <t> CENTRO DE BACHILLERATO TECNOLÓGICO "ALBERT EINSTEIN"</t>
  </si>
  <si>
    <t> Av. Puebla s/n, Col. Coaxusco. C.P. 56400, Tel. 0155-58-58-54-20</t>
  </si>
  <si>
    <t> COLEGIO DE ESTUDIOS CIENTÍFICOS Y TECNOLÓGICOS DEL ESTADO DE MÉXICO PLANTEL TECÁMAC</t>
  </si>
  <si>
    <t> Carretera Federal México-Pachuca, Km. 38.5, Col. Ex Rancho San Agustín El Llano. C.P. 55470, Tel. 0155-59-34-60-38</t>
  </si>
  <si>
    <t> 025</t>
  </si>
  <si>
    <t> Máquinas - herramienta</t>
  </si>
  <si>
    <t> CENTRO DE BACHILLERATO TECNOLÓGICO NÚM. 1 "DR. JORGE JIMÉNEZ CANTÚ"</t>
  </si>
  <si>
    <t> Calle Paseo de las Carretas s/n, Col. Jardines Ojo de Agua. C.P. 55770, Tel. 0155-59-38-47-01</t>
  </si>
  <si>
    <t xml:space="preserve"> 2.4 </t>
  </si>
  <si>
    <t> CENTRO DE BACHILLERATO TECNOLÓGICO NÚM. 2 "LIC. CARLOS PICHARDO"</t>
  </si>
  <si>
    <t> Km. 40 Carr. Fed. México-Pachuca, San Pedro Pozohuacán. C.P. 55780, Tel. 0159-69-24-19-26</t>
  </si>
  <si>
    <t> 035</t>
  </si>
  <si>
    <t> Técnico en instrumentación dental</t>
  </si>
  <si>
    <t> 078</t>
  </si>
  <si>
    <t> Técnico en alimentos</t>
  </si>
  <si>
    <t> CENTRO DE BACHILLERATO TECNOLÓGICO "DR. EDUARDO SUÁREZ A."</t>
  </si>
  <si>
    <t> Calle Pino Suárez s/n, San Miguel Tocuila. C.P. 56140, Tel. 01595-954-97-02</t>
  </si>
  <si>
    <t> CENTRO DE BACHILLERATO TECNOLÓGICO "LIC. ADOLFO LÓPEZ MATEOS"</t>
  </si>
  <si>
    <t> Retorno del Durazno s/n, Unidad Adolfo López Mateos. C.P. 54070, Tel. 0155-53-62-54-88</t>
  </si>
  <si>
    <t> COLEGIO DE ESTUDIOS CIENTÍFICOS Y TECNOLÓGICOS DEL ESTADO DE MÉXICO PLANTEL TULTITLÁN</t>
  </si>
  <si>
    <t> Constitución de 1857 esq. Jorge Jiménez Cantú s/n, San Pablo de las Salinas. C.P. 54930, Tel. 0155-58-69-33-14</t>
  </si>
  <si>
    <t> COLEGIO DE ESTUDIOS CIENTÍFICOS Y TECNOLÓGICOS DEL ESTADO DE MÉXICO PLANTEL VALLE DE CHALCO SOLIDARIDAD I</t>
  </si>
  <si>
    <t> Av. Isidro Fabela s/n (Las Torres), Col. María Isabel. C.P. 56625, Tel. 0155-59-71-47-43</t>
  </si>
  <si>
    <t> 020</t>
  </si>
  <si>
    <t> Laboratorista clínico</t>
  </si>
  <si>
    <t> CENTRO DE BACHILLERATO TECNOLÓGICO "JUAN DE DIOS BÁTIZ"</t>
  </si>
  <si>
    <t> Calle Poniente núm. 6 esq. Av. Anáhuac, Col. Niños Héroes. C.P. 56610, Tel. 0155-26-45-37-09</t>
  </si>
  <si>
    <t> COLEGIO DE ESTUDIOS CIENTÍFICOS Y TECNOLÓGICOS DEL ESTADO DE MÉXICO PLANTEL ECATEPEC II</t>
  </si>
  <si>
    <t> Calle Moctezuma s/n, Col. Haciendas de Aragón. C.P. 55243, Tels. 0155-57-10-48-72, 57-10-42-04, cecytemecatepec2@prodigy.net.mx</t>
  </si>
  <si>
    <t> COLEGIO DE ESTUDIOS CIENTÍFICOS Y TECNOLÓGICOS DEL ESTADO DE MÉXICO PLANTEL NEZAHUALCÓYOTL II</t>
  </si>
  <si>
    <t> Av. Bordo de Xochiaca s/n entre Av. López Mateos y Sor Juana Inés de la Cruz, Col. Benito Juárez. C.P. 57000, Tel. 0155-51-12-01-02, cecytemne</t>
  </si>
  <si>
    <t> COLEGIO DE ESTUDIOS CIENTÍFICOS Y TECNOLÓGICOS DEL ESTADO DE MÉXICO PLANTEL IXTAPALUCA II</t>
  </si>
  <si>
    <t> Calle Cielo esq. Arcoiris Mz. 53 Lt. 221, Col. Ara 4 Vientos. C.P. 56530, Tel. 0155-59-42-75-92, cecytemixtapaluca2@prodigy.net.mx</t>
  </si>
  <si>
    <t> 009</t>
  </si>
  <si>
    <t> COLEGIO DE ESTUDIOS CIENTÍFICOS Y TECNOLÓGICOS DEL ESTADO DE MÉXICO PLANTEL TEPOTZOTLÁN</t>
  </si>
  <si>
    <t> Calle Río Chiquito s/n, Fraccionamiento El Trébol. C.P. 54614, Tel. 0155-58-76-45-58, cecytemtepotzotlan@prodigy.net.mx</t>
  </si>
  <si>
    <t> COLEGIO DE ESTUDIOS CIENTÍFICOS Y TECNOLÓGICOS DEL ESTADO DE MÉXICO PLANTEL TULTEPEC</t>
  </si>
  <si>
    <t> Circuito San Pablo Calle 16, Col. Unidad CTM. C.P. 54985, Tel. 0155-58-35-23-03, cecytemtultepec@hotmail.com</t>
  </si>
  <si>
    <t> COLEGIO DE ESTUDIOS CIENTÍFICOS Y TECNOLÓGICOS DEL ESTADO DE MÉXICO PLANTEL NICOLÁS ROMERO II</t>
  </si>
  <si>
    <t> Av. Emiliano Zapata s/n, Col. El Tráfico. C.P. 54400, Tel. 0155-58-21-93-79, cecytem_nrdos@hotmail.com</t>
  </si>
  <si>
    <t> 060</t>
  </si>
  <si>
    <t> Boulevard de la Joya Norte s/n, Fraccionamiento Joyas de Cuautitlán. C.P. 54800, Tel. 0155-58-92-97-20</t>
  </si>
  <si>
    <t> COLEGIO DE ESTUDIOS CIENTÍFICOS Y TECNOLÓGICOS DEL ESTADO DE MÉXICO PLANTEL CHALCO</t>
  </si>
  <si>
    <t> Calle Portal del Sol esq. Carretera Mixquic, Chalco, Unidad Habitacional Villa Chalco. C.P. 56650, Tel. 0155-59-75-16-55</t>
  </si>
  <si>
    <t> 013</t>
  </si>
  <si>
    <t> Diseño gráfico</t>
  </si>
  <si>
    <t> 024</t>
  </si>
  <si>
    <t> Máquinas de combustión interna</t>
  </si>
  <si>
    <t> COLEGIO DE ESTUDIOS CIENTÍFICOS Y TECNOLÓGICOS DEL ESTADO DE MÉXICO PLANTEL VALLE DE CHALCO SOLIDARIDAD II</t>
  </si>
  <si>
    <t> Av. Adolfo López Mateos esq. Av. Solidaridad. Col. San Isidro. C.P. 56617, Tel. 0155-17-09-56-04</t>
  </si>
  <si>
    <t> CENTRO DE BACHILLERATO TECNOLÓGICO NÚM. 3</t>
  </si>
  <si>
    <t> Calle 2 de abril s/n, Auditorio Municipal, Planta alta, Localidad Ozumbilla. C.P. 55760</t>
  </si>
  <si>
    <t> Cerrada Venustiano Carranza s/n, Col. San Martín, Localidad Nezahualcóyotl. C.P. 56234</t>
  </si>
  <si>
    <t> 2ª Cerrada de Empedradillo s/n, Col. San Diego. C.P. 56200, Tel. 01 595 931 33 01</t>
  </si>
  <si>
    <t> CENTRO DE BACHILLERATO TECNOLÓGICO NÚM. 4</t>
  </si>
  <si>
    <t> Oficina Ejidal, Plaza la Constitución s/n, Col. Centro de Santiago Cuautlalpán. C.P. 56200</t>
  </si>
  <si>
    <t> CENTRO DE BACHILLERATO TECNOLÓGICO, TULTITLÁN</t>
  </si>
  <si>
    <t> Morelia s/n, Col. Ampliación Buenavista. C.P. 54955, Tel. 01-55-25-93-21-03</t>
  </si>
  <si>
    <t> COLEGIO DE BACHILLERES DEL ESTADO DE MÉXICO PLANTEL 22 CHICOLOAPAN</t>
  </si>
  <si>
    <t> Calle Real de las Fuentes Mza. 41 Lt. 2, Fraccionamiento Real de Costitlán I, ARA 3. C.P. 56370, Tel. 0155-59-24-24-48</t>
  </si>
  <si>
    <t> COLEGIO DE BACHILLERES DEL ESTADO DE MÉXICO PLANTEL 24 CHIMALHUACÁN NORTE</t>
  </si>
  <si>
    <t> Calle Sinacapa entre Prol. Calle Talladores y Prol. Calle Jugueteros, Tlatel Xochitenco (a un costado del Colegio "Laureles").</t>
  </si>
  <si>
    <t> COLEGIO DE BACHILLERES DEL ESTADO DE MÉXICO PLANTEL 23 ECATEPEC LA CAÑADA</t>
  </si>
  <si>
    <t> Av. Emiliano Zapata s/n, Mz. 43 Lt. 1, Col. La Esperanza. C.P. 55300, Tel. 0155-15-40-03-70</t>
  </si>
  <si>
    <t> COLEGIO DE BACHILLERES DEL ESTADO DE MÉXICO CENTRO DE EDUCACIÓN MEDIA SUPERIOR A DISTANCIA 19 SAN MIGUEL COATLINCHA</t>
  </si>
  <si>
    <t> Calle Centenario s/n, San Miguel Coatlinchán. Tel. 01595-951-26-68</t>
  </si>
  <si>
    <t> COLEGIO DE BACHILLERES DEL ESTADO DE MÉXICO PLANTEL 25 TULTITLÁN</t>
  </si>
  <si>
    <t> Calle Metepec s/n esq. Mexicaltzingo, Col. Solidaridad 3ª sección. C.P. 54948, Tel 0155-25-93-27-75</t>
  </si>
  <si>
    <t> PREPARATORIA OFICIAL NÚM. 187</t>
  </si>
  <si>
    <t> Lago de Tequesquitengo Mz. 2, Lt. 1, Geovillas de Terranova. C.P. 55882</t>
  </si>
  <si>
    <t> PREPARATORIA OFICIAL NÚM. 170</t>
  </si>
  <si>
    <t> Calle Lomas de Murcia s/n, Col. Bosques de Coacalco. C.P. 55736, Tel. 0155-26-44-48-56</t>
  </si>
  <si>
    <t> PREPARATORIA OFICIAL NÚM. 168</t>
  </si>
  <si>
    <t> Malinche s/n, Col. Vicente Villada. C.P. 57710, Tel. 0155-57-32-48-60</t>
  </si>
  <si>
    <t> PREPARATORIA OFICIAL NÚM. 183</t>
  </si>
  <si>
    <t> Av. Real del Valle Sur Mz. 48, Lt. 1, Col. Real del Valle. C.P. 55882</t>
  </si>
  <si>
    <t> PREPARATORIA OFICIAL NÚM. 181</t>
  </si>
  <si>
    <t> 8ª. Avenida Morelos s/n, Barrio San Rafael. C.P. 54960, Tel. 58-92-84-64</t>
  </si>
  <si>
    <t> COLEGIO DE BACHILLERES DEL ESTADO DE MÉXICO PLANTEL 31 CHICOLOAPAN</t>
  </si>
  <si>
    <t> Av. Guadalajara y Av. México esq. Campeche s/n, U. H. Bonito San Vicente Chicoloapan. C.P. 56375, Cel. 044 55 32 37 85 92</t>
  </si>
  <si>
    <t> COLEGIO DE BACHILLERES DEL ESTADO DE MÉXICO PLANTEL 30 NEZAHUALCÓYOTL</t>
  </si>
  <si>
    <t> Av. 3 esq. Calle 34 s/n, Col. Campestre Guadalupana. C.P. 57120</t>
  </si>
  <si>
    <t> COLEGIO DE BACHILLERES DEL ESTADO DE MÉXICO PLANTEL 39 ACOLMAN</t>
  </si>
  <si>
    <t> Calz. de los Agustinos s/n, Col. San Agustín, Localidad de la Concepción Xometla. C.P. 55870</t>
  </si>
  <si>
    <t> PREPARATORIA OFICIAL NÚM. 210</t>
  </si>
  <si>
    <t> Calle Primavera s/n, San José El Jaral. C.P. 52924</t>
  </si>
  <si>
    <t> COLEGIO DE BACHILLERES DEL ESTADO DE MÉXICO PLANTEL 37 CHIMALPA NAUCALPAN</t>
  </si>
  <si>
    <t> Carr. Libre Naucalpan - Toluca Km. 18.5, Barrio La Concepción, anexo Iglesia San Francisco Chimalpa. C.P. 53650, Tel. 0155-29-67-63-21</t>
  </si>
  <si>
    <t> PREPARATORIA OFICIAL NÚM. 179</t>
  </si>
  <si>
    <t> Calle Luis Donaldo Colosio s/n, Col. Lomas de Tecámac. C.P. 55770, Tel. 0155-38-73-14-42</t>
  </si>
  <si>
    <t> COLEGIO DE BACHILLERES DEL ESTADO DE MÉXICO PLANTEL 35 TECÁMAC</t>
  </si>
  <si>
    <t> Av. Jardines Botánicos Mz. 73, Lt. 68, Conjunto Habitacional Los Héroes Tecámac, sección Jardines. C.P. 55764</t>
  </si>
  <si>
    <t> MÓDULO EL ROSARIO, ADSCRITO A LA PREPARATORIA OFICIAL ANEXA A LA NORMAL DE CUAUTITLÁN IZCALLI</t>
  </si>
  <si>
    <t> Av. Villa del Carbón s/n, El Rosario.</t>
  </si>
  <si>
    <t> PREPARATORIA OFICIAL NÚM. 213</t>
  </si>
  <si>
    <t> Av. Pirules esq. Calle Mina, Col. Cabecera Municipal. C.P. 56630</t>
  </si>
  <si>
    <t> PREPARATORIA OFICIAL NÚM. 214</t>
  </si>
  <si>
    <t> Av. San Isidro esq. Cerrada Unión s/n, Ampliación San Pablo, Ejido de Santa María Chimalhuacán. C.P. 56395</t>
  </si>
  <si>
    <t> PREPARATORIA OFICIAL NÚM. 211</t>
  </si>
  <si>
    <t> C. Felipe Carrillo P. esq. Niños Héroes, Col. Luis Donaldo Colosio. C.P. 55016</t>
  </si>
  <si>
    <t> PREPARATORIA OFICIAL NÚM. 212</t>
  </si>
  <si>
    <t> C. Hank González s/n, Cd. Cuauhtémoc secc. Tepetzingo II. C.P. 55067</t>
  </si>
  <si>
    <t> PREPARATORIA OFICIAL NÚM. 217</t>
  </si>
  <si>
    <t> Calle Tenerias núm. 6, Col. Tenorios, Pueblo de San Francisco Acuautla Ixtapaluca</t>
  </si>
  <si>
    <t> UAEM</t>
  </si>
  <si>
    <t> PLANTEL TEXCOCO DE LA ESCUELA PREPARATORIA</t>
  </si>
  <si>
    <t> Benjamín Aguilar Talavera núm. 1, Las Vegas. Tel. 0159-59-54-02-62</t>
  </si>
  <si>
    <t> 9</t>
  </si>
  <si>
    <t xml:space="preserve"> 3.7 </t>
  </si>
  <si>
    <t>Línea de corte:</t>
  </si>
  <si>
    <t>Es el número de aciertos mínimo con el que se asignó a los aspirantes en las opciones educativas en los últimos años del concurso.</t>
  </si>
  <si>
    <t>Recomendación:</t>
  </si>
  <si>
    <t>Tomar en cuenta que para tener una probabilidad alta de ser asignado a alguna opción, deberás obtener un número de aciertos en el examen, superior a los obtenidos en años anteriores por aspirantes que fueron asignados a esa opción.</t>
  </si>
  <si>
    <t xml:space="preserve">Puntos que piden en añoa anteriores </t>
  </si>
  <si>
    <t>ULTIMO AÑO</t>
  </si>
  <si>
    <t xml:space="preserve">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</si>
</sst>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d\ &quot;de&quot;\ mmmm\ &quot;de&quot;\ yyyy"/>
    <numFmt numFmtId="174" formatCode="[$-C0A]dddd\,\ dd&quot; de &quot;mmmm&quot; de &quot;yyyy"/>
    <numFmt numFmtId="175" formatCode="00000"/>
    <numFmt numFmtId="176" formatCode="d\-mmm\-yy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10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56"/>
      <name val="Arial"/>
      <family val="2"/>
    </font>
    <font>
      <sz val="11"/>
      <color indexed="8"/>
      <name val="Arial Black"/>
      <family val="2"/>
    </font>
    <font>
      <b/>
      <sz val="10"/>
      <color indexed="56"/>
      <name val="Arial Black"/>
      <family val="2"/>
    </font>
    <font>
      <b/>
      <sz val="7.5"/>
      <color indexed="56"/>
      <name val="Arial"/>
      <family val="2"/>
    </font>
    <font>
      <b/>
      <sz val="11"/>
      <color indexed="8"/>
      <name val="Arial Black"/>
      <family val="2"/>
    </font>
    <font>
      <sz val="15"/>
      <color indexed="8"/>
      <name val="Calibri"/>
      <family val="2"/>
    </font>
    <font>
      <sz val="15"/>
      <color indexed="8"/>
      <name val="Arial Black"/>
      <family val="2"/>
    </font>
    <font>
      <sz val="15"/>
      <color indexed="8"/>
      <name val="Arial"/>
      <family val="2"/>
    </font>
    <font>
      <b/>
      <sz val="15"/>
      <color indexed="56"/>
      <name val="Arial"/>
      <family val="2"/>
    </font>
    <font>
      <sz val="15"/>
      <color indexed="56"/>
      <name val="Arial"/>
      <family val="2"/>
    </font>
    <font>
      <b/>
      <sz val="15"/>
      <color indexed="56"/>
      <name val="Arial Black"/>
      <family val="2"/>
    </font>
    <font>
      <b/>
      <sz val="15"/>
      <color indexed="8"/>
      <name val="Arial Black"/>
      <family val="2"/>
    </font>
    <font>
      <sz val="8"/>
      <color indexed="8"/>
      <name val="Calibri"/>
      <family val="2"/>
    </font>
    <font>
      <sz val="8"/>
      <color indexed="8"/>
      <name val="Arial Black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sz val="10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 Black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32"/>
      <color indexed="9"/>
      <name val="Calibri"/>
      <family val="0"/>
    </font>
    <font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rgb="FF003366"/>
      <name val="Arial"/>
      <family val="2"/>
    </font>
    <font>
      <sz val="11"/>
      <color theme="1"/>
      <name val="Arial Black"/>
      <family val="2"/>
    </font>
    <font>
      <b/>
      <sz val="10"/>
      <color rgb="FF003366"/>
      <name val="Arial Black"/>
      <family val="2"/>
    </font>
    <font>
      <b/>
      <sz val="7.5"/>
      <color rgb="FF003366"/>
      <name val="Arial"/>
      <family val="2"/>
    </font>
    <font>
      <b/>
      <sz val="11"/>
      <color theme="1"/>
      <name val="Arial Black"/>
      <family val="2"/>
    </font>
    <font>
      <sz val="15"/>
      <color theme="1"/>
      <name val="Calibri"/>
      <family val="2"/>
    </font>
    <font>
      <sz val="15"/>
      <color theme="1"/>
      <name val="Arial Black"/>
      <family val="2"/>
    </font>
    <font>
      <sz val="15"/>
      <color theme="1"/>
      <name val="Arial"/>
      <family val="2"/>
    </font>
    <font>
      <b/>
      <sz val="15"/>
      <color rgb="FF003366"/>
      <name val="Arial"/>
      <family val="2"/>
    </font>
    <font>
      <sz val="15"/>
      <color rgb="FF003366"/>
      <name val="Arial"/>
      <family val="2"/>
    </font>
    <font>
      <b/>
      <sz val="15"/>
      <color rgb="FF003366"/>
      <name val="Arial Black"/>
      <family val="2"/>
    </font>
    <font>
      <b/>
      <sz val="15"/>
      <color theme="1"/>
      <name val="Arial Black"/>
      <family val="2"/>
    </font>
    <font>
      <sz val="8"/>
      <color theme="1"/>
      <name val="Calibri"/>
      <family val="2"/>
    </font>
    <font>
      <sz val="8"/>
      <color theme="1"/>
      <name val="Arial Black"/>
      <family val="2"/>
    </font>
    <font>
      <b/>
      <sz val="8"/>
      <color rgb="FF003366"/>
      <name val="Arial"/>
      <family val="2"/>
    </font>
    <font>
      <sz val="8"/>
      <color rgb="FF003366"/>
      <name val="Arial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rial Black"/>
      <family val="2"/>
    </font>
    <font>
      <sz val="10"/>
      <color theme="1"/>
      <name val="Arial Black"/>
      <family val="2"/>
    </font>
    <font>
      <sz val="10"/>
      <color theme="1"/>
      <name val="Calibri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b/>
      <sz val="8"/>
      <color rgb="FF003366"/>
      <name val="Arial Black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1" applyNumberFormat="0" applyAlignment="0" applyProtection="0"/>
    <xf numFmtId="0" fontId="70" fillId="22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3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0" fontId="66" fillId="0" borderId="0">
      <alignment/>
      <protection/>
    </xf>
    <xf numFmtId="0" fontId="0" fillId="32" borderId="4" applyNumberFormat="0" applyFont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72" fillId="0" borderId="8" applyNumberFormat="0" applyFill="0" applyAlignment="0" applyProtection="0"/>
    <xf numFmtId="0" fontId="82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66" fillId="0" borderId="0" xfId="49">
      <alignment/>
      <protection/>
    </xf>
    <xf numFmtId="0" fontId="83" fillId="0" borderId="16" xfId="49" applyFont="1" applyBorder="1" applyAlignment="1">
      <alignment horizontal="center" wrapText="1"/>
      <protection/>
    </xf>
    <xf numFmtId="0" fontId="83" fillId="0" borderId="16" xfId="49" applyFont="1" applyBorder="1" applyAlignment="1">
      <alignment wrapText="1"/>
      <protection/>
    </xf>
    <xf numFmtId="0" fontId="84" fillId="0" borderId="10" xfId="49" applyFont="1" applyFill="1" applyBorder="1" applyAlignment="1">
      <alignment horizontal="center"/>
      <protection/>
    </xf>
    <xf numFmtId="0" fontId="85" fillId="0" borderId="16" xfId="49" applyFont="1" applyBorder="1" applyAlignment="1">
      <alignment horizontal="center" wrapText="1"/>
      <protection/>
    </xf>
    <xf numFmtId="0" fontId="86" fillId="0" borderId="16" xfId="49" applyFont="1" applyBorder="1" applyAlignment="1">
      <alignment horizontal="center" wrapText="1"/>
      <protection/>
    </xf>
    <xf numFmtId="0" fontId="86" fillId="0" borderId="17" xfId="49" applyFont="1" applyBorder="1" applyAlignment="1">
      <alignment horizontal="center" wrapText="1"/>
      <protection/>
    </xf>
    <xf numFmtId="0" fontId="87" fillId="0" borderId="10" xfId="49" applyFont="1" applyBorder="1">
      <alignment/>
      <protection/>
    </xf>
    <xf numFmtId="0" fontId="66" fillId="0" borderId="0" xfId="49" applyFill="1">
      <alignment/>
      <protection/>
    </xf>
    <xf numFmtId="0" fontId="88" fillId="0" borderId="0" xfId="49" applyFont="1" applyAlignment="1">
      <alignment horizontal="center" wrapText="1"/>
      <protection/>
    </xf>
    <xf numFmtId="0" fontId="88" fillId="0" borderId="0" xfId="49" applyFont="1">
      <alignment/>
      <protection/>
    </xf>
    <xf numFmtId="0" fontId="89" fillId="0" borderId="0" xfId="49" applyFont="1" applyAlignment="1">
      <alignment horizontal="center"/>
      <protection/>
    </xf>
    <xf numFmtId="0" fontId="90" fillId="0" borderId="0" xfId="49" applyFont="1" applyAlignment="1">
      <alignment wrapText="1"/>
      <protection/>
    </xf>
    <xf numFmtId="0" fontId="88" fillId="0" borderId="0" xfId="49" applyFont="1" applyAlignment="1">
      <alignment horizontal="right" wrapText="1"/>
      <protection/>
    </xf>
    <xf numFmtId="0" fontId="88" fillId="0" borderId="0" xfId="49" applyFont="1" applyAlignment="1">
      <alignment wrapText="1"/>
      <protection/>
    </xf>
    <xf numFmtId="0" fontId="88" fillId="0" borderId="0" xfId="49" applyFont="1" applyAlignment="1">
      <alignment horizontal="left" wrapText="1"/>
      <protection/>
    </xf>
    <xf numFmtId="0" fontId="91" fillId="0" borderId="0" xfId="49" applyFont="1" applyAlignment="1">
      <alignment horizontal="right" wrapText="1"/>
      <protection/>
    </xf>
    <xf numFmtId="0" fontId="92" fillId="0" borderId="0" xfId="49" applyFont="1" applyAlignment="1">
      <alignment horizontal="left" wrapText="1"/>
      <protection/>
    </xf>
    <xf numFmtId="0" fontId="90" fillId="0" borderId="18" xfId="49" applyFont="1" applyBorder="1" applyAlignment="1">
      <alignment wrapText="1"/>
      <protection/>
    </xf>
    <xf numFmtId="0" fontId="90" fillId="0" borderId="0" xfId="49" applyFont="1" applyBorder="1" applyAlignment="1">
      <alignment wrapText="1"/>
      <protection/>
    </xf>
    <xf numFmtId="0" fontId="88" fillId="0" borderId="0" xfId="49" applyFont="1" applyBorder="1" applyAlignment="1">
      <alignment wrapText="1"/>
      <protection/>
    </xf>
    <xf numFmtId="0" fontId="91" fillId="33" borderId="19" xfId="49" applyFont="1" applyFill="1" applyBorder="1" applyAlignment="1">
      <alignment horizontal="center" wrapText="1"/>
      <protection/>
    </xf>
    <xf numFmtId="0" fontId="91" fillId="33" borderId="20" xfId="49" applyFont="1" applyFill="1" applyBorder="1" applyAlignment="1">
      <alignment horizontal="center" wrapText="1"/>
      <protection/>
    </xf>
    <xf numFmtId="0" fontId="91" fillId="33" borderId="10" xfId="49" applyFont="1" applyFill="1" applyBorder="1" applyAlignment="1">
      <alignment horizontal="center" wrapText="1"/>
      <protection/>
    </xf>
    <xf numFmtId="0" fontId="91" fillId="33" borderId="21" xfId="49" applyFont="1" applyFill="1" applyBorder="1" applyAlignment="1">
      <alignment horizontal="center" wrapText="1"/>
      <protection/>
    </xf>
    <xf numFmtId="0" fontId="91" fillId="33" borderId="22" xfId="49" applyFont="1" applyFill="1" applyBorder="1" applyAlignment="1">
      <alignment horizontal="center" wrapText="1"/>
      <protection/>
    </xf>
    <xf numFmtId="0" fontId="91" fillId="33" borderId="23" xfId="49" applyFont="1" applyFill="1" applyBorder="1" applyAlignment="1">
      <alignment horizontal="center" wrapText="1"/>
      <protection/>
    </xf>
    <xf numFmtId="0" fontId="91" fillId="33" borderId="24" xfId="49" applyFont="1" applyFill="1" applyBorder="1" applyAlignment="1">
      <alignment horizontal="center" wrapText="1"/>
      <protection/>
    </xf>
    <xf numFmtId="0" fontId="92" fillId="0" borderId="16" xfId="49" applyFont="1" applyBorder="1" applyAlignment="1">
      <alignment horizontal="center" wrapText="1"/>
      <protection/>
    </xf>
    <xf numFmtId="0" fontId="92" fillId="0" borderId="16" xfId="49" applyFont="1" applyBorder="1" applyAlignment="1">
      <alignment wrapText="1"/>
      <protection/>
    </xf>
    <xf numFmtId="0" fontId="93" fillId="0" borderId="23" xfId="49" applyFont="1" applyBorder="1" applyAlignment="1">
      <alignment horizontal="center" wrapText="1"/>
      <protection/>
    </xf>
    <xf numFmtId="0" fontId="92" fillId="0" borderId="23" xfId="49" applyFont="1" applyBorder="1" applyAlignment="1">
      <alignment wrapText="1"/>
      <protection/>
    </xf>
    <xf numFmtId="0" fontId="92" fillId="0" borderId="23" xfId="49" applyFont="1" applyBorder="1" applyAlignment="1">
      <alignment horizontal="center" wrapText="1"/>
      <protection/>
    </xf>
    <xf numFmtId="0" fontId="91" fillId="0" borderId="23" xfId="49" applyFont="1" applyBorder="1" applyAlignment="1">
      <alignment horizontal="center" wrapText="1"/>
      <protection/>
    </xf>
    <xf numFmtId="0" fontId="91" fillId="0" borderId="24" xfId="49" applyFont="1" applyBorder="1" applyAlignment="1">
      <alignment horizontal="center" wrapText="1"/>
      <protection/>
    </xf>
    <xf numFmtId="0" fontId="94" fillId="0" borderId="25" xfId="49" applyFont="1" applyBorder="1">
      <alignment/>
      <protection/>
    </xf>
    <xf numFmtId="0" fontId="89" fillId="0" borderId="10" xfId="49" applyFont="1" applyFill="1" applyBorder="1" applyAlignment="1">
      <alignment horizontal="center"/>
      <protection/>
    </xf>
    <xf numFmtId="0" fontId="93" fillId="0" borderId="16" xfId="49" applyFont="1" applyBorder="1" applyAlignment="1">
      <alignment horizontal="center" wrapText="1"/>
      <protection/>
    </xf>
    <xf numFmtId="0" fontId="91" fillId="0" borderId="16" xfId="49" applyFont="1" applyBorder="1" applyAlignment="1">
      <alignment horizontal="center" wrapText="1"/>
      <protection/>
    </xf>
    <xf numFmtId="0" fontId="91" fillId="0" borderId="17" xfId="49" applyFont="1" applyBorder="1" applyAlignment="1">
      <alignment horizontal="center" wrapText="1"/>
      <protection/>
    </xf>
    <xf numFmtId="0" fontId="94" fillId="0" borderId="10" xfId="49" applyFont="1" applyBorder="1">
      <alignment/>
      <protection/>
    </xf>
    <xf numFmtId="0" fontId="88" fillId="0" borderId="0" xfId="49" applyFont="1" applyFill="1">
      <alignment/>
      <protection/>
    </xf>
    <xf numFmtId="0" fontId="88" fillId="0" borderId="26" xfId="49" applyFont="1" applyBorder="1" applyAlignment="1">
      <alignment wrapText="1"/>
      <protection/>
    </xf>
    <xf numFmtId="0" fontId="91" fillId="0" borderId="0" xfId="49" applyFont="1" applyAlignment="1">
      <alignment wrapText="1"/>
      <protection/>
    </xf>
    <xf numFmtId="0" fontId="92" fillId="0" borderId="0" xfId="49" applyFont="1" applyAlignment="1">
      <alignment wrapText="1"/>
      <protection/>
    </xf>
    <xf numFmtId="0" fontId="92" fillId="0" borderId="0" xfId="49" applyFont="1" applyAlignment="1">
      <alignment horizontal="center" wrapText="1"/>
      <protection/>
    </xf>
    <xf numFmtId="0" fontId="95" fillId="0" borderId="0" xfId="49" applyFont="1" applyAlignment="1">
      <alignment wrapText="1"/>
      <protection/>
    </xf>
    <xf numFmtId="0" fontId="95" fillId="0" borderId="0" xfId="49" applyFont="1">
      <alignment/>
      <protection/>
    </xf>
    <xf numFmtId="0" fontId="96" fillId="0" borderId="0" xfId="49" applyFont="1" applyAlignment="1">
      <alignment horizontal="center"/>
      <protection/>
    </xf>
    <xf numFmtId="0" fontId="95" fillId="0" borderId="26" xfId="49" applyFont="1" applyBorder="1" applyAlignment="1">
      <alignment wrapText="1"/>
      <protection/>
    </xf>
    <xf numFmtId="0" fontId="97" fillId="0" borderId="0" xfId="49" applyFont="1" applyAlignment="1">
      <alignment wrapText="1"/>
      <protection/>
    </xf>
    <xf numFmtId="0" fontId="98" fillId="0" borderId="0" xfId="49" applyFont="1" applyAlignment="1">
      <alignment wrapText="1"/>
      <protection/>
    </xf>
    <xf numFmtId="0" fontId="98" fillId="0" borderId="0" xfId="49" applyFont="1" applyAlignment="1">
      <alignment horizontal="center" wrapText="1"/>
      <protection/>
    </xf>
    <xf numFmtId="0" fontId="95" fillId="0" borderId="0" xfId="49" applyFont="1" applyAlignment="1">
      <alignment horizontal="center" wrapText="1"/>
      <protection/>
    </xf>
    <xf numFmtId="0" fontId="99" fillId="0" borderId="0" xfId="49" applyFont="1">
      <alignment/>
      <protection/>
    </xf>
    <xf numFmtId="0" fontId="99" fillId="0" borderId="0" xfId="49" applyFont="1" applyFill="1">
      <alignment/>
      <protection/>
    </xf>
    <xf numFmtId="0" fontId="100" fillId="0" borderId="0" xfId="49" applyFont="1">
      <alignment/>
      <protection/>
    </xf>
    <xf numFmtId="0" fontId="18" fillId="34" borderId="10" xfId="49" applyFont="1" applyFill="1" applyBorder="1" applyAlignment="1">
      <alignment horizontal="center" vertical="center" wrapText="1"/>
      <protection/>
    </xf>
    <xf numFmtId="0" fontId="17" fillId="34" borderId="16" xfId="49" applyFont="1" applyFill="1" applyBorder="1" applyAlignment="1">
      <alignment horizontal="center" vertical="center" wrapText="1"/>
      <protection/>
    </xf>
    <xf numFmtId="0" fontId="19" fillId="0" borderId="16" xfId="49" applyFont="1" applyBorder="1" applyAlignment="1">
      <alignment horizontal="center" vertical="center" wrapText="1"/>
      <protection/>
    </xf>
    <xf numFmtId="0" fontId="19" fillId="0" borderId="23" xfId="49" applyFont="1" applyBorder="1" applyAlignment="1">
      <alignment horizontal="center" vertical="center" wrapText="1"/>
      <protection/>
    </xf>
    <xf numFmtId="0" fontId="20" fillId="0" borderId="25" xfId="49" applyFont="1" applyBorder="1" applyAlignment="1">
      <alignment horizontal="center" vertical="center" wrapText="1"/>
      <protection/>
    </xf>
    <xf numFmtId="0" fontId="20" fillId="0" borderId="10" xfId="49" applyFont="1" applyFill="1" applyBorder="1" applyAlignment="1">
      <alignment horizontal="center" vertical="center" wrapText="1"/>
      <protection/>
    </xf>
    <xf numFmtId="0" fontId="20" fillId="0" borderId="10" xfId="49" applyFont="1" applyBorder="1" applyAlignment="1">
      <alignment horizontal="center" vertical="center" wrapText="1"/>
      <protection/>
    </xf>
    <xf numFmtId="0" fontId="19" fillId="33" borderId="10" xfId="49" applyFont="1" applyFill="1" applyBorder="1" applyAlignment="1">
      <alignment horizontal="center" wrapText="1"/>
      <protection/>
    </xf>
    <xf numFmtId="0" fontId="19" fillId="0" borderId="24" xfId="49" applyFont="1" applyBorder="1" applyAlignment="1">
      <alignment horizontal="center" vertical="center" wrapText="1"/>
      <protection/>
    </xf>
    <xf numFmtId="0" fontId="19" fillId="0" borderId="17" xfId="49" applyFont="1" applyBorder="1" applyAlignment="1">
      <alignment horizontal="center" vertical="center" wrapText="1"/>
      <protection/>
    </xf>
    <xf numFmtId="0" fontId="101" fillId="34" borderId="0" xfId="49" applyFont="1" applyFill="1" applyAlignment="1">
      <alignment horizontal="center"/>
      <protection/>
    </xf>
    <xf numFmtId="0" fontId="100" fillId="0" borderId="26" xfId="49" applyFont="1" applyBorder="1" applyAlignment="1">
      <alignment wrapText="1"/>
      <protection/>
    </xf>
    <xf numFmtId="0" fontId="100" fillId="0" borderId="0" xfId="49" applyFont="1" applyAlignment="1">
      <alignment wrapText="1"/>
      <protection/>
    </xf>
    <xf numFmtId="0" fontId="97" fillId="0" borderId="0" xfId="49" applyFont="1" applyAlignment="1">
      <alignment horizontal="center" wrapText="1"/>
      <protection/>
    </xf>
    <xf numFmtId="0" fontId="0" fillId="0" borderId="16" xfId="49" applyFont="1" applyBorder="1" applyAlignment="1">
      <alignment horizontal="center" vertical="center" wrapText="1"/>
      <protection/>
    </xf>
    <xf numFmtId="0" fontId="0" fillId="0" borderId="23" xfId="49" applyFont="1" applyBorder="1" applyAlignment="1">
      <alignment horizontal="center" vertical="center" wrapText="1"/>
      <protection/>
    </xf>
    <xf numFmtId="0" fontId="102" fillId="0" borderId="0" xfId="49" applyFont="1" applyAlignment="1">
      <alignment horizontal="center"/>
      <protection/>
    </xf>
    <xf numFmtId="0" fontId="103" fillId="0" borderId="0" xfId="49" applyFont="1">
      <alignment/>
      <protection/>
    </xf>
    <xf numFmtId="0" fontId="103" fillId="0" borderId="26" xfId="49" applyFont="1" applyBorder="1" applyAlignment="1">
      <alignment wrapText="1"/>
      <protection/>
    </xf>
    <xf numFmtId="0" fontId="104" fillId="0" borderId="0" xfId="49" applyFont="1" applyAlignment="1">
      <alignment wrapText="1"/>
      <protection/>
    </xf>
    <xf numFmtId="0" fontId="105" fillId="0" borderId="0" xfId="49" applyFont="1" applyAlignment="1">
      <alignment wrapText="1"/>
      <protection/>
    </xf>
    <xf numFmtId="0" fontId="103" fillId="0" borderId="0" xfId="49" applyFont="1" applyAlignment="1">
      <alignment wrapText="1"/>
      <protection/>
    </xf>
    <xf numFmtId="0" fontId="105" fillId="0" borderId="0" xfId="49" applyFont="1" applyAlignment="1">
      <alignment horizontal="center" wrapText="1"/>
      <protection/>
    </xf>
    <xf numFmtId="0" fontId="96" fillId="0" borderId="10" xfId="49" applyFont="1" applyFill="1" applyBorder="1" applyAlignment="1">
      <alignment horizontal="center"/>
      <protection/>
    </xf>
    <xf numFmtId="0" fontId="98" fillId="0" borderId="16" xfId="49" applyFont="1" applyBorder="1" applyAlignment="1">
      <alignment horizontal="center" wrapText="1"/>
      <protection/>
    </xf>
    <xf numFmtId="0" fontId="98" fillId="0" borderId="16" xfId="49" applyFont="1" applyBorder="1" applyAlignment="1">
      <alignment wrapText="1"/>
      <protection/>
    </xf>
    <xf numFmtId="0" fontId="106" fillId="0" borderId="23" xfId="49" applyFont="1" applyBorder="1" applyAlignment="1">
      <alignment horizontal="center" wrapText="1"/>
      <protection/>
    </xf>
    <xf numFmtId="0" fontId="106" fillId="0" borderId="16" xfId="49" applyFont="1" applyBorder="1" applyAlignment="1">
      <alignment horizontal="center" wrapText="1"/>
      <protection/>
    </xf>
    <xf numFmtId="0" fontId="95" fillId="0" borderId="0" xfId="49" applyFont="1" applyFill="1">
      <alignment/>
      <protection/>
    </xf>
    <xf numFmtId="0" fontId="107" fillId="0" borderId="18" xfId="49" applyFont="1" applyBorder="1" applyAlignment="1">
      <alignment wrapText="1"/>
      <protection/>
    </xf>
    <xf numFmtId="0" fontId="107" fillId="0" borderId="0" xfId="49" applyFont="1" applyBorder="1" applyAlignment="1">
      <alignment wrapText="1"/>
      <protection/>
    </xf>
    <xf numFmtId="0" fontId="97" fillId="33" borderId="22" xfId="49" applyFont="1" applyFill="1" applyBorder="1" applyAlignment="1">
      <alignment horizontal="center" wrapText="1"/>
      <protection/>
    </xf>
    <xf numFmtId="0" fontId="97" fillId="33" borderId="19" xfId="49" applyFont="1" applyFill="1" applyBorder="1" applyAlignment="1">
      <alignment horizontal="center" wrapText="1"/>
      <protection/>
    </xf>
    <xf numFmtId="0" fontId="97" fillId="33" borderId="20" xfId="49" applyFont="1" applyFill="1" applyBorder="1" applyAlignment="1">
      <alignment horizontal="center" wrapText="1"/>
      <protection/>
    </xf>
    <xf numFmtId="0" fontId="97" fillId="33" borderId="10" xfId="49" applyFont="1" applyFill="1" applyBorder="1" applyAlignment="1">
      <alignment horizontal="center" wrapText="1"/>
      <protection/>
    </xf>
    <xf numFmtId="0" fontId="97" fillId="33" borderId="23" xfId="49" applyFont="1" applyFill="1" applyBorder="1" applyAlignment="1">
      <alignment horizontal="center" wrapText="1"/>
      <protection/>
    </xf>
    <xf numFmtId="0" fontId="97" fillId="33" borderId="24" xfId="49" applyFont="1" applyFill="1" applyBorder="1" applyAlignment="1">
      <alignment horizontal="center" wrapText="1"/>
      <protection/>
    </xf>
    <xf numFmtId="0" fontId="0" fillId="33" borderId="21" xfId="49" applyFont="1" applyFill="1" applyBorder="1" applyAlignment="1">
      <alignment horizontal="center" wrapText="1"/>
      <protection/>
    </xf>
    <xf numFmtId="0" fontId="0" fillId="33" borderId="22" xfId="49" applyFont="1" applyFill="1" applyBorder="1" applyAlignment="1">
      <alignment horizontal="center" wrapText="1"/>
      <protection/>
    </xf>
    <xf numFmtId="0" fontId="17" fillId="34" borderId="27" xfId="49" applyFont="1" applyFill="1" applyBorder="1" applyAlignment="1">
      <alignment horizontal="center" wrapText="1"/>
      <protection/>
    </xf>
    <xf numFmtId="0" fontId="17" fillId="34" borderId="28" xfId="49" applyFont="1" applyFill="1" applyBorder="1" applyAlignment="1">
      <alignment horizontal="center" wrapText="1"/>
      <protection/>
    </xf>
    <xf numFmtId="0" fontId="17" fillId="33" borderId="19" xfId="49" applyFont="1" applyFill="1" applyBorder="1" applyAlignment="1">
      <alignment horizontal="center" wrapText="1"/>
      <protection/>
    </xf>
    <xf numFmtId="0" fontId="17" fillId="33" borderId="23" xfId="49" applyFont="1" applyFill="1" applyBorder="1" applyAlignment="1">
      <alignment horizontal="center" wrapText="1"/>
      <protection/>
    </xf>
    <xf numFmtId="0" fontId="19" fillId="33" borderId="29" xfId="49" applyFont="1" applyFill="1" applyBorder="1" applyAlignment="1">
      <alignment horizontal="center" wrapText="1"/>
      <protection/>
    </xf>
    <xf numFmtId="0" fontId="19" fillId="33" borderId="30" xfId="49" applyFont="1" applyFill="1" applyBorder="1" applyAlignment="1">
      <alignment horizontal="center" wrapText="1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Neutral" xfId="48"/>
    <cellStyle name="Normal 2" xfId="49"/>
    <cellStyle name="Notas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561975</xdr:colOff>
      <xdr:row>0</xdr:row>
      <xdr:rowOff>0</xdr:rowOff>
    </xdr:from>
    <xdr:to>
      <xdr:col>5</xdr:col>
      <xdr:colOff>2095500</xdr:colOff>
      <xdr:row>1</xdr:row>
      <xdr:rowOff>28575</xdr:rowOff>
    </xdr:to>
    <xdr:pic>
      <xdr:nvPicPr>
        <xdr:cNvPr id="1" name="Picture 1" descr="http://www.comipems.org.mx:8080/concurso/pages/images/ResultadoOpcionesEdu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0"/>
          <a:ext cx="399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1047750</xdr:colOff>
      <xdr:row>350</xdr:row>
      <xdr:rowOff>228600</xdr:rowOff>
    </xdr:from>
    <xdr:to>
      <xdr:col>9</xdr:col>
      <xdr:colOff>638175</xdr:colOff>
      <xdr:row>352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96575" y="86753700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513</xdr:row>
      <xdr:rowOff>0</xdr:rowOff>
    </xdr:from>
    <xdr:to>
      <xdr:col>8</xdr:col>
      <xdr:colOff>485775</xdr:colOff>
      <xdr:row>513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39600" y="1610868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</xdr:row>
      <xdr:rowOff>0</xdr:rowOff>
    </xdr:from>
    <xdr:to>
      <xdr:col>2</xdr:col>
      <xdr:colOff>2933700</xdr:colOff>
      <xdr:row>6</xdr:row>
      <xdr:rowOff>304800</xdr:rowOff>
    </xdr:to>
    <xdr:sp>
      <xdr:nvSpPr>
        <xdr:cNvPr id="2" name="1 Flecha izquierda"/>
        <xdr:cNvSpPr>
          <a:spLocks/>
        </xdr:cNvSpPr>
      </xdr:nvSpPr>
      <xdr:spPr>
        <a:xfrm>
          <a:off x="742950" y="781050"/>
          <a:ext cx="3914775" cy="1247775"/>
        </a:xfrm>
        <a:prstGeom prst="leftArrow">
          <a:avLst>
            <a:gd name="adj" fmla="val -3400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FFFF"/>
              </a:solidFill>
            </a:rPr>
            <a:t>Puntaje requerido</a:t>
          </a:r>
        </a:p>
      </xdr:txBody>
    </xdr:sp>
    <xdr:clientData/>
  </xdr:twoCellAnchor>
  <xdr:twoCellAnchor>
    <xdr:from>
      <xdr:col>2</xdr:col>
      <xdr:colOff>2428875</xdr:colOff>
      <xdr:row>13</xdr:row>
      <xdr:rowOff>76200</xdr:rowOff>
    </xdr:from>
    <xdr:to>
      <xdr:col>2</xdr:col>
      <xdr:colOff>5000625</xdr:colOff>
      <xdr:row>23</xdr:row>
      <xdr:rowOff>47625</xdr:rowOff>
    </xdr:to>
    <xdr:sp>
      <xdr:nvSpPr>
        <xdr:cNvPr id="3" name="3 Flecha abajo"/>
        <xdr:cNvSpPr>
          <a:spLocks/>
        </xdr:cNvSpPr>
      </xdr:nvSpPr>
      <xdr:spPr>
        <a:xfrm>
          <a:off x="4152900" y="4000500"/>
          <a:ext cx="2571750" cy="3114675"/>
        </a:xfrm>
        <a:prstGeom prst="downArrow">
          <a:avLst>
            <a:gd name="adj" fmla="val 90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Observa</a:t>
          </a:r>
          <a:r>
            <a:rPr lang="en-US" cap="none" sz="1800" b="0" i="0" u="none" baseline="0">
              <a:solidFill>
                <a:srgbClr val="FFFFFF"/>
              </a:solidFill>
            </a:rPr>
            <a:t> las pestañas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2</xdr:row>
      <xdr:rowOff>219075</xdr:rowOff>
    </xdr:from>
    <xdr:to>
      <xdr:col>6</xdr:col>
      <xdr:colOff>647700</xdr:colOff>
      <xdr:row>2</xdr:row>
      <xdr:rowOff>409575</xdr:rowOff>
    </xdr:to>
    <xdr:pic>
      <xdr:nvPicPr>
        <xdr:cNvPr id="1" name="Picture 1" descr="http://www.comipems.org.mx:8080/concurso/pages/images/ResultadoOpcionesEduc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809625"/>
          <a:ext cx="396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546</xdr:row>
      <xdr:rowOff>485775</xdr:rowOff>
    </xdr:from>
    <xdr:to>
      <xdr:col>15</xdr:col>
      <xdr:colOff>57150</xdr:colOff>
      <xdr:row>546</xdr:row>
      <xdr:rowOff>809625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96675" y="1183614600"/>
          <a:ext cx="819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550"/>
  <sheetViews>
    <sheetView view="pageBreakPreview" zoomScale="90" zoomScaleNormal="75" zoomScaleSheetLayoutView="90" zoomScalePageLayoutView="0" workbookViewId="0" topLeftCell="A232">
      <selection activeCell="E243" sqref="E243"/>
    </sheetView>
  </sheetViews>
  <sheetFormatPr defaultColWidth="15.8515625" defaultRowHeight="12.75"/>
  <cols>
    <col min="1" max="1" width="12.28125" style="104" customWidth="1"/>
    <col min="2" max="2" width="8.7109375" style="103" customWidth="1"/>
    <col min="3" max="3" width="12.28125" style="104" customWidth="1"/>
    <col min="4" max="4" width="11.57421875" style="104" customWidth="1"/>
    <col min="5" max="5" width="36.8515625" style="104" customWidth="1"/>
    <col min="6" max="6" width="37.7109375" style="104" customWidth="1"/>
    <col min="7" max="7" width="15.8515625" style="104" customWidth="1"/>
    <col min="8" max="8" width="9.421875" style="104" customWidth="1"/>
    <col min="9" max="16384" width="15.8515625" style="104" customWidth="1"/>
  </cols>
  <sheetData>
    <row r="1" spans="1:9" s="77" customFormat="1" ht="12.75">
      <c r="A1" s="116"/>
      <c r="B1" s="78"/>
      <c r="C1" s="116"/>
      <c r="D1" s="116"/>
      <c r="E1" s="116"/>
      <c r="F1" s="116"/>
      <c r="G1" s="117"/>
      <c r="H1" s="117"/>
      <c r="I1" s="117"/>
    </row>
    <row r="2" spans="1:9" s="77" customFormat="1" ht="22.5" customHeight="1">
      <c r="A2" s="119" t="s">
        <v>63</v>
      </c>
      <c r="B2" s="118"/>
      <c r="C2" s="119" t="s">
        <v>63</v>
      </c>
      <c r="D2" s="119" t="s">
        <v>64</v>
      </c>
      <c r="E2" s="119" t="s">
        <v>65</v>
      </c>
      <c r="F2" s="120" t="s">
        <v>66</v>
      </c>
      <c r="G2" s="121" t="s">
        <v>67</v>
      </c>
      <c r="H2" s="121"/>
      <c r="I2" s="121"/>
    </row>
    <row r="3" spans="1:9" s="77" customFormat="1" ht="11.25">
      <c r="A3" s="122"/>
      <c r="B3" s="121">
        <v>2012</v>
      </c>
      <c r="C3" s="122"/>
      <c r="D3" s="122"/>
      <c r="E3" s="122"/>
      <c r="F3" s="123"/>
      <c r="G3" s="121" t="s">
        <v>72</v>
      </c>
      <c r="H3" s="121"/>
      <c r="I3" s="121" t="s">
        <v>73</v>
      </c>
    </row>
    <row r="4" spans="1:9" s="77" customFormat="1" ht="19.5" customHeight="1">
      <c r="A4" s="111" t="s">
        <v>160</v>
      </c>
      <c r="B4" s="110">
        <v>73</v>
      </c>
      <c r="C4" s="111" t="s">
        <v>160</v>
      </c>
      <c r="D4" s="112" t="s">
        <v>387</v>
      </c>
      <c r="E4" s="112" t="s">
        <v>440</v>
      </c>
      <c r="F4" s="112" t="s">
        <v>441</v>
      </c>
      <c r="G4" s="113" t="s">
        <v>390</v>
      </c>
      <c r="H4" s="113" t="s">
        <v>153</v>
      </c>
      <c r="I4" s="113" t="s">
        <v>443</v>
      </c>
    </row>
    <row r="5" spans="1:9" s="77" customFormat="1" ht="19.5" customHeight="1">
      <c r="A5" s="111" t="s">
        <v>160</v>
      </c>
      <c r="B5" s="110">
        <v>71</v>
      </c>
      <c r="C5" s="111" t="s">
        <v>160</v>
      </c>
      <c r="D5" s="112" t="s">
        <v>161</v>
      </c>
      <c r="E5" s="112" t="s">
        <v>56</v>
      </c>
      <c r="F5" s="112" t="s">
        <v>294</v>
      </c>
      <c r="G5" s="114" t="s">
        <v>160</v>
      </c>
      <c r="H5" s="114" t="s">
        <v>295</v>
      </c>
      <c r="I5" s="114" t="s">
        <v>217</v>
      </c>
    </row>
    <row r="6" spans="1:9" s="77" customFormat="1" ht="19.5" customHeight="1">
      <c r="A6" s="111" t="s">
        <v>160</v>
      </c>
      <c r="B6" s="110">
        <v>70</v>
      </c>
      <c r="C6" s="111" t="s">
        <v>160</v>
      </c>
      <c r="D6" s="112" t="s">
        <v>161</v>
      </c>
      <c r="E6" s="112" t="s">
        <v>272</v>
      </c>
      <c r="F6" s="112" t="s">
        <v>273</v>
      </c>
      <c r="G6" s="114" t="s">
        <v>160</v>
      </c>
      <c r="H6" s="114" t="s">
        <v>274</v>
      </c>
      <c r="I6" s="114" t="s">
        <v>217</v>
      </c>
    </row>
    <row r="7" spans="1:9" s="77" customFormat="1" ht="19.5" customHeight="1">
      <c r="A7" s="111" t="s">
        <v>160</v>
      </c>
      <c r="B7" s="110">
        <v>69</v>
      </c>
      <c r="C7" s="111" t="s">
        <v>160</v>
      </c>
      <c r="D7" s="112" t="s">
        <v>161</v>
      </c>
      <c r="E7" s="112" t="s">
        <v>198</v>
      </c>
      <c r="F7" s="112" t="s">
        <v>199</v>
      </c>
      <c r="G7" s="114" t="s">
        <v>160</v>
      </c>
      <c r="H7" s="114" t="s">
        <v>99</v>
      </c>
      <c r="I7" s="114" t="s">
        <v>200</v>
      </c>
    </row>
    <row r="8" spans="1:9" s="77" customFormat="1" ht="19.5" customHeight="1">
      <c r="A8" s="111" t="s">
        <v>160</v>
      </c>
      <c r="B8" s="110">
        <v>66</v>
      </c>
      <c r="C8" s="111" t="s">
        <v>160</v>
      </c>
      <c r="D8" s="112" t="s">
        <v>161</v>
      </c>
      <c r="E8" s="112" t="s">
        <v>372</v>
      </c>
      <c r="F8" s="112" t="s">
        <v>373</v>
      </c>
      <c r="G8" s="114" t="s">
        <v>160</v>
      </c>
      <c r="H8" s="114" t="s">
        <v>101</v>
      </c>
      <c r="I8" s="114" t="s">
        <v>200</v>
      </c>
    </row>
    <row r="9" spans="1:9" s="77" customFormat="1" ht="19.5" customHeight="1">
      <c r="A9" s="111" t="s">
        <v>160</v>
      </c>
      <c r="B9" s="110">
        <v>60</v>
      </c>
      <c r="C9" s="111" t="s">
        <v>160</v>
      </c>
      <c r="D9" s="112" t="s">
        <v>161</v>
      </c>
      <c r="E9" s="112" t="s">
        <v>264</v>
      </c>
      <c r="F9" s="112" t="s">
        <v>265</v>
      </c>
      <c r="G9" s="114" t="s">
        <v>160</v>
      </c>
      <c r="H9" s="114" t="s">
        <v>157</v>
      </c>
      <c r="I9" s="114" t="s">
        <v>217</v>
      </c>
    </row>
    <row r="10" spans="1:9" s="77" customFormat="1" ht="19.5" customHeight="1">
      <c r="A10" s="111" t="s">
        <v>160</v>
      </c>
      <c r="B10" s="110">
        <v>59</v>
      </c>
      <c r="C10" s="111" t="s">
        <v>160</v>
      </c>
      <c r="D10" s="112" t="s">
        <v>161</v>
      </c>
      <c r="E10" s="112" t="s">
        <v>272</v>
      </c>
      <c r="F10" s="112" t="s">
        <v>273</v>
      </c>
      <c r="G10" s="114" t="s">
        <v>160</v>
      </c>
      <c r="H10" s="114" t="s">
        <v>274</v>
      </c>
      <c r="I10" s="114" t="s">
        <v>179</v>
      </c>
    </row>
    <row r="11" spans="1:9" s="77" customFormat="1" ht="19.5" customHeight="1">
      <c r="A11" s="111" t="s">
        <v>160</v>
      </c>
      <c r="B11" s="110">
        <v>57</v>
      </c>
      <c r="C11" s="111" t="s">
        <v>160</v>
      </c>
      <c r="D11" s="112" t="s">
        <v>161</v>
      </c>
      <c r="E11" s="112" t="s">
        <v>311</v>
      </c>
      <c r="F11" s="112" t="s">
        <v>312</v>
      </c>
      <c r="G11" s="114" t="s">
        <v>160</v>
      </c>
      <c r="H11" s="114" t="s">
        <v>187</v>
      </c>
      <c r="I11" s="114" t="s">
        <v>217</v>
      </c>
    </row>
    <row r="12" spans="1:9" s="77" customFormat="1" ht="19.5" customHeight="1">
      <c r="A12" s="111" t="s">
        <v>160</v>
      </c>
      <c r="B12" s="110">
        <v>55</v>
      </c>
      <c r="C12" s="111" t="s">
        <v>160</v>
      </c>
      <c r="D12" s="112" t="s">
        <v>161</v>
      </c>
      <c r="E12" s="112" t="s">
        <v>37</v>
      </c>
      <c r="F12" s="112" t="s">
        <v>281</v>
      </c>
      <c r="G12" s="114" t="s">
        <v>160</v>
      </c>
      <c r="H12" s="114" t="s">
        <v>282</v>
      </c>
      <c r="I12" s="114" t="s">
        <v>285</v>
      </c>
    </row>
    <row r="13" spans="1:9" s="77" customFormat="1" ht="19.5" customHeight="1">
      <c r="A13" s="111" t="s">
        <v>160</v>
      </c>
      <c r="B13" s="110">
        <v>54</v>
      </c>
      <c r="C13" s="111" t="s">
        <v>160</v>
      </c>
      <c r="D13" s="112" t="s">
        <v>161</v>
      </c>
      <c r="E13" s="112" t="s">
        <v>338</v>
      </c>
      <c r="F13" s="112" t="s">
        <v>339</v>
      </c>
      <c r="G13" s="114" t="s">
        <v>160</v>
      </c>
      <c r="H13" s="114" t="s">
        <v>209</v>
      </c>
      <c r="I13" s="114" t="s">
        <v>217</v>
      </c>
    </row>
    <row r="14" spans="1:9" s="77" customFormat="1" ht="19.5" customHeight="1">
      <c r="A14" s="111" t="s">
        <v>160</v>
      </c>
      <c r="B14" s="110">
        <v>53</v>
      </c>
      <c r="C14" s="111" t="s">
        <v>160</v>
      </c>
      <c r="D14" s="112" t="s">
        <v>161</v>
      </c>
      <c r="E14" s="112" t="s">
        <v>37</v>
      </c>
      <c r="F14" s="112" t="s">
        <v>281</v>
      </c>
      <c r="G14" s="114" t="s">
        <v>160</v>
      </c>
      <c r="H14" s="114" t="s">
        <v>282</v>
      </c>
      <c r="I14" s="114" t="s">
        <v>283</v>
      </c>
    </row>
    <row r="15" spans="1:10" s="77" customFormat="1" ht="19.5" customHeight="1">
      <c r="A15" s="111" t="s">
        <v>160</v>
      </c>
      <c r="B15" s="110">
        <v>52</v>
      </c>
      <c r="C15" s="111" t="s">
        <v>160</v>
      </c>
      <c r="D15" s="112" t="s">
        <v>161</v>
      </c>
      <c r="E15" s="112" t="s">
        <v>266</v>
      </c>
      <c r="F15" s="112" t="s">
        <v>267</v>
      </c>
      <c r="G15" s="114" t="s">
        <v>160</v>
      </c>
      <c r="H15" s="114" t="s">
        <v>268</v>
      </c>
      <c r="I15" s="114" t="s">
        <v>200</v>
      </c>
      <c r="J15" s="115"/>
    </row>
    <row r="16" spans="1:9" s="77" customFormat="1" ht="19.5" customHeight="1">
      <c r="A16" s="111" t="s">
        <v>160</v>
      </c>
      <c r="B16" s="110">
        <v>51</v>
      </c>
      <c r="C16" s="111" t="s">
        <v>160</v>
      </c>
      <c r="D16" s="112" t="s">
        <v>161</v>
      </c>
      <c r="E16" s="112" t="s">
        <v>198</v>
      </c>
      <c r="F16" s="112" t="s">
        <v>199</v>
      </c>
      <c r="G16" s="114" t="s">
        <v>160</v>
      </c>
      <c r="H16" s="114" t="s">
        <v>99</v>
      </c>
      <c r="I16" s="114" t="s">
        <v>206</v>
      </c>
    </row>
    <row r="17" spans="1:9" s="77" customFormat="1" ht="19.5" customHeight="1">
      <c r="A17" s="111" t="s">
        <v>160</v>
      </c>
      <c r="B17" s="110">
        <v>51</v>
      </c>
      <c r="C17" s="111" t="s">
        <v>160</v>
      </c>
      <c r="D17" s="112" t="s">
        <v>161</v>
      </c>
      <c r="E17" s="112" t="s">
        <v>260</v>
      </c>
      <c r="F17" s="112" t="s">
        <v>261</v>
      </c>
      <c r="G17" s="114" t="s">
        <v>160</v>
      </c>
      <c r="H17" s="114" t="s">
        <v>150</v>
      </c>
      <c r="I17" s="114" t="s">
        <v>185</v>
      </c>
    </row>
    <row r="18" spans="1:9" s="77" customFormat="1" ht="19.5" customHeight="1">
      <c r="A18" s="111" t="s">
        <v>160</v>
      </c>
      <c r="B18" s="110">
        <v>51</v>
      </c>
      <c r="C18" s="111" t="s">
        <v>160</v>
      </c>
      <c r="D18" s="112" t="s">
        <v>161</v>
      </c>
      <c r="E18" s="112" t="s">
        <v>318</v>
      </c>
      <c r="F18" s="112" t="s">
        <v>319</v>
      </c>
      <c r="G18" s="114" t="s">
        <v>160</v>
      </c>
      <c r="H18" s="114" t="s">
        <v>127</v>
      </c>
      <c r="I18" s="114" t="s">
        <v>200</v>
      </c>
    </row>
    <row r="19" spans="1:9" s="77" customFormat="1" ht="19.5" customHeight="1">
      <c r="A19" s="111" t="s">
        <v>160</v>
      </c>
      <c r="B19" s="110">
        <v>50</v>
      </c>
      <c r="C19" s="111" t="s">
        <v>160</v>
      </c>
      <c r="D19" s="112" t="s">
        <v>161</v>
      </c>
      <c r="E19" s="112" t="s">
        <v>173</v>
      </c>
      <c r="F19" s="112" t="s">
        <v>174</v>
      </c>
      <c r="G19" s="114" t="s">
        <v>160</v>
      </c>
      <c r="H19" s="114" t="s">
        <v>85</v>
      </c>
      <c r="I19" s="114" t="s">
        <v>179</v>
      </c>
    </row>
    <row r="20" spans="1:9" s="77" customFormat="1" ht="19.5" customHeight="1">
      <c r="A20" s="111" t="s">
        <v>160</v>
      </c>
      <c r="B20" s="110">
        <v>50</v>
      </c>
      <c r="C20" s="111" t="s">
        <v>160</v>
      </c>
      <c r="D20" s="112" t="s">
        <v>161</v>
      </c>
      <c r="E20" s="112" t="s">
        <v>264</v>
      </c>
      <c r="F20" s="112" t="s">
        <v>265</v>
      </c>
      <c r="G20" s="114" t="s">
        <v>160</v>
      </c>
      <c r="H20" s="114" t="s">
        <v>157</v>
      </c>
      <c r="I20" s="114" t="s">
        <v>179</v>
      </c>
    </row>
    <row r="21" spans="1:9" s="77" customFormat="1" ht="19.5" customHeight="1">
      <c r="A21" s="111" t="s">
        <v>160</v>
      </c>
      <c r="B21" s="110">
        <v>49</v>
      </c>
      <c r="C21" s="111" t="s">
        <v>160</v>
      </c>
      <c r="D21" s="112" t="s">
        <v>161</v>
      </c>
      <c r="E21" s="112" t="s">
        <v>162</v>
      </c>
      <c r="F21" s="112" t="s">
        <v>163</v>
      </c>
      <c r="G21" s="114" t="s">
        <v>160</v>
      </c>
      <c r="H21" s="114" t="s">
        <v>77</v>
      </c>
      <c r="I21" s="114" t="s">
        <v>164</v>
      </c>
    </row>
    <row r="22" spans="1:9" s="77" customFormat="1" ht="19.5" customHeight="1">
      <c r="A22" s="111" t="s">
        <v>160</v>
      </c>
      <c r="B22" s="110">
        <v>49</v>
      </c>
      <c r="C22" s="111" t="s">
        <v>160</v>
      </c>
      <c r="D22" s="112" t="s">
        <v>161</v>
      </c>
      <c r="E22" s="112" t="s">
        <v>198</v>
      </c>
      <c r="F22" s="112" t="s">
        <v>199</v>
      </c>
      <c r="G22" s="114" t="s">
        <v>160</v>
      </c>
      <c r="H22" s="114" t="s">
        <v>99</v>
      </c>
      <c r="I22" s="114" t="s">
        <v>202</v>
      </c>
    </row>
    <row r="23" spans="1:9" s="77" customFormat="1" ht="19.5" customHeight="1">
      <c r="A23" s="111" t="s">
        <v>160</v>
      </c>
      <c r="B23" s="110">
        <v>49</v>
      </c>
      <c r="C23" s="111" t="s">
        <v>160</v>
      </c>
      <c r="D23" s="112" t="s">
        <v>161</v>
      </c>
      <c r="E23" s="112" t="s">
        <v>35</v>
      </c>
      <c r="F23" s="112" t="s">
        <v>222</v>
      </c>
      <c r="G23" s="114" t="s">
        <v>160</v>
      </c>
      <c r="H23" s="114" t="s">
        <v>113</v>
      </c>
      <c r="I23" s="114" t="s">
        <v>213</v>
      </c>
    </row>
    <row r="24" spans="1:9" s="77" customFormat="1" ht="19.5" customHeight="1">
      <c r="A24" s="111" t="s">
        <v>160</v>
      </c>
      <c r="B24" s="110">
        <v>49</v>
      </c>
      <c r="C24" s="111" t="s">
        <v>160</v>
      </c>
      <c r="D24" s="112" t="s">
        <v>161</v>
      </c>
      <c r="E24" s="112" t="s">
        <v>278</v>
      </c>
      <c r="F24" s="112" t="s">
        <v>279</v>
      </c>
      <c r="G24" s="114" t="s">
        <v>160</v>
      </c>
      <c r="H24" s="114" t="s">
        <v>280</v>
      </c>
      <c r="I24" s="114" t="s">
        <v>183</v>
      </c>
    </row>
    <row r="25" spans="1:9" s="77" customFormat="1" ht="19.5" customHeight="1">
      <c r="A25" s="111" t="s">
        <v>160</v>
      </c>
      <c r="B25" s="110">
        <v>49</v>
      </c>
      <c r="C25" s="111" t="s">
        <v>160</v>
      </c>
      <c r="D25" s="112" t="s">
        <v>161</v>
      </c>
      <c r="E25" s="112" t="s">
        <v>47</v>
      </c>
      <c r="F25" s="112" t="s">
        <v>347</v>
      </c>
      <c r="G25" s="114" t="s">
        <v>160</v>
      </c>
      <c r="H25" s="114" t="s">
        <v>166</v>
      </c>
      <c r="I25" s="114" t="s">
        <v>200</v>
      </c>
    </row>
    <row r="26" spans="1:9" s="77" customFormat="1" ht="19.5" customHeight="1">
      <c r="A26" s="111" t="s">
        <v>160</v>
      </c>
      <c r="B26" s="110">
        <v>48</v>
      </c>
      <c r="C26" s="111" t="s">
        <v>160</v>
      </c>
      <c r="D26" s="112" t="s">
        <v>161</v>
      </c>
      <c r="E26" s="112" t="s">
        <v>37</v>
      </c>
      <c r="F26" s="112" t="s">
        <v>281</v>
      </c>
      <c r="G26" s="114" t="s">
        <v>160</v>
      </c>
      <c r="H26" s="114" t="s">
        <v>282</v>
      </c>
      <c r="I26" s="114" t="s">
        <v>287</v>
      </c>
    </row>
    <row r="27" spans="1:9" s="77" customFormat="1" ht="19.5" customHeight="1">
      <c r="A27" s="111" t="s">
        <v>160</v>
      </c>
      <c r="B27" s="110">
        <v>48</v>
      </c>
      <c r="C27" s="111" t="s">
        <v>160</v>
      </c>
      <c r="D27" s="112" t="s">
        <v>161</v>
      </c>
      <c r="E27" s="112" t="s">
        <v>330</v>
      </c>
      <c r="F27" s="112" t="s">
        <v>331</v>
      </c>
      <c r="G27" s="114" t="s">
        <v>160</v>
      </c>
      <c r="H27" s="114" t="s">
        <v>197</v>
      </c>
      <c r="I27" s="114" t="s">
        <v>185</v>
      </c>
    </row>
    <row r="28" spans="1:9" s="77" customFormat="1" ht="19.5" customHeight="1">
      <c r="A28" s="111" t="s">
        <v>160</v>
      </c>
      <c r="B28" s="110">
        <v>48</v>
      </c>
      <c r="C28" s="111" t="s">
        <v>160</v>
      </c>
      <c r="D28" s="112" t="s">
        <v>161</v>
      </c>
      <c r="E28" s="112" t="s">
        <v>360</v>
      </c>
      <c r="F28" s="112" t="s">
        <v>361</v>
      </c>
      <c r="G28" s="114" t="s">
        <v>160</v>
      </c>
      <c r="H28" s="114" t="s">
        <v>154</v>
      </c>
      <c r="I28" s="114" t="s">
        <v>362</v>
      </c>
    </row>
    <row r="29" spans="1:9" s="77" customFormat="1" ht="19.5" customHeight="1">
      <c r="A29" s="111" t="s">
        <v>160</v>
      </c>
      <c r="B29" s="110">
        <v>47</v>
      </c>
      <c r="C29" s="111" t="s">
        <v>160</v>
      </c>
      <c r="D29" s="112" t="s">
        <v>161</v>
      </c>
      <c r="E29" s="112" t="s">
        <v>229</v>
      </c>
      <c r="F29" s="112" t="s">
        <v>230</v>
      </c>
      <c r="G29" s="114" t="s">
        <v>160</v>
      </c>
      <c r="H29" s="114" t="s">
        <v>118</v>
      </c>
      <c r="I29" s="114" t="s">
        <v>179</v>
      </c>
    </row>
    <row r="30" spans="1:10" s="77" customFormat="1" ht="19.5" customHeight="1">
      <c r="A30" s="111" t="s">
        <v>160</v>
      </c>
      <c r="B30" s="110">
        <v>47</v>
      </c>
      <c r="C30" s="111" t="s">
        <v>160</v>
      </c>
      <c r="D30" s="112" t="s">
        <v>161</v>
      </c>
      <c r="E30" s="112" t="s">
        <v>278</v>
      </c>
      <c r="F30" s="112" t="s">
        <v>279</v>
      </c>
      <c r="G30" s="114" t="s">
        <v>160</v>
      </c>
      <c r="H30" s="114" t="s">
        <v>280</v>
      </c>
      <c r="I30" s="114" t="s">
        <v>164</v>
      </c>
      <c r="J30" s="115"/>
    </row>
    <row r="31" spans="1:10" s="77" customFormat="1" ht="19.5" customHeight="1">
      <c r="A31" s="111" t="s">
        <v>160</v>
      </c>
      <c r="B31" s="110">
        <v>47</v>
      </c>
      <c r="C31" s="111" t="s">
        <v>160</v>
      </c>
      <c r="D31" s="112" t="s">
        <v>161</v>
      </c>
      <c r="E31" s="112" t="s">
        <v>336</v>
      </c>
      <c r="F31" s="112" t="s">
        <v>337</v>
      </c>
      <c r="G31" s="114" t="s">
        <v>160</v>
      </c>
      <c r="H31" s="114" t="s">
        <v>204</v>
      </c>
      <c r="I31" s="114" t="s">
        <v>239</v>
      </c>
      <c r="J31" s="115"/>
    </row>
    <row r="32" spans="1:10" s="77" customFormat="1" ht="19.5" customHeight="1">
      <c r="A32" s="111" t="s">
        <v>160</v>
      </c>
      <c r="B32" s="110">
        <v>46</v>
      </c>
      <c r="C32" s="111" t="s">
        <v>160</v>
      </c>
      <c r="D32" s="112" t="s">
        <v>161</v>
      </c>
      <c r="E32" s="112" t="s">
        <v>210</v>
      </c>
      <c r="F32" s="112" t="s">
        <v>211</v>
      </c>
      <c r="G32" s="114" t="s">
        <v>160</v>
      </c>
      <c r="H32" s="114" t="s">
        <v>104</v>
      </c>
      <c r="I32" s="114" t="s">
        <v>179</v>
      </c>
      <c r="J32" s="115"/>
    </row>
    <row r="33" spans="1:10" s="77" customFormat="1" ht="19.5" customHeight="1">
      <c r="A33" s="111" t="s">
        <v>160</v>
      </c>
      <c r="B33" s="110">
        <v>46</v>
      </c>
      <c r="C33" s="111" t="s">
        <v>160</v>
      </c>
      <c r="D33" s="112" t="s">
        <v>161</v>
      </c>
      <c r="E33" s="112" t="s">
        <v>298</v>
      </c>
      <c r="F33" s="112" t="s">
        <v>299</v>
      </c>
      <c r="G33" s="114" t="s">
        <v>160</v>
      </c>
      <c r="H33" s="114" t="s">
        <v>300</v>
      </c>
      <c r="I33" s="114" t="s">
        <v>175</v>
      </c>
      <c r="J33" s="115"/>
    </row>
    <row r="34" spans="1:10" s="77" customFormat="1" ht="19.5" customHeight="1">
      <c r="A34" s="111" t="s">
        <v>160</v>
      </c>
      <c r="B34" s="110">
        <v>45</v>
      </c>
      <c r="C34" s="111" t="s">
        <v>160</v>
      </c>
      <c r="D34" s="112" t="s">
        <v>161</v>
      </c>
      <c r="E34" s="112" t="s">
        <v>215</v>
      </c>
      <c r="F34" s="112" t="s">
        <v>216</v>
      </c>
      <c r="G34" s="114" t="s">
        <v>160</v>
      </c>
      <c r="H34" s="114" t="s">
        <v>109</v>
      </c>
      <c r="I34" s="114" t="s">
        <v>217</v>
      </c>
      <c r="J34" s="115"/>
    </row>
    <row r="35" spans="1:10" s="77" customFormat="1" ht="19.5" customHeight="1">
      <c r="A35" s="111" t="s">
        <v>160</v>
      </c>
      <c r="B35" s="110">
        <v>45</v>
      </c>
      <c r="C35" s="111" t="s">
        <v>160</v>
      </c>
      <c r="D35" s="112" t="s">
        <v>161</v>
      </c>
      <c r="E35" s="112" t="s">
        <v>229</v>
      </c>
      <c r="F35" s="112" t="s">
        <v>230</v>
      </c>
      <c r="G35" s="114" t="s">
        <v>160</v>
      </c>
      <c r="H35" s="114" t="s">
        <v>118</v>
      </c>
      <c r="I35" s="114" t="s">
        <v>185</v>
      </c>
      <c r="J35" s="115"/>
    </row>
    <row r="36" spans="1:9" s="77" customFormat="1" ht="19.5" customHeight="1">
      <c r="A36" s="111" t="s">
        <v>160</v>
      </c>
      <c r="B36" s="110">
        <v>45</v>
      </c>
      <c r="C36" s="111" t="s">
        <v>160</v>
      </c>
      <c r="D36" s="112" t="s">
        <v>161</v>
      </c>
      <c r="E36" s="112" t="s">
        <v>298</v>
      </c>
      <c r="F36" s="112" t="s">
        <v>299</v>
      </c>
      <c r="G36" s="114" t="s">
        <v>160</v>
      </c>
      <c r="H36" s="114" t="s">
        <v>300</v>
      </c>
      <c r="I36" s="114" t="s">
        <v>225</v>
      </c>
    </row>
    <row r="37" spans="1:9" s="77" customFormat="1" ht="19.5" customHeight="1">
      <c r="A37" s="111" t="s">
        <v>160</v>
      </c>
      <c r="B37" s="110">
        <v>45</v>
      </c>
      <c r="C37" s="111" t="s">
        <v>160</v>
      </c>
      <c r="D37" s="112" t="s">
        <v>161</v>
      </c>
      <c r="E37" s="112" t="s">
        <v>311</v>
      </c>
      <c r="F37" s="112" t="s">
        <v>312</v>
      </c>
      <c r="G37" s="114" t="s">
        <v>160</v>
      </c>
      <c r="H37" s="114" t="s">
        <v>187</v>
      </c>
      <c r="I37" s="114" t="s">
        <v>200</v>
      </c>
    </row>
    <row r="38" spans="1:9" s="77" customFormat="1" ht="19.5" customHeight="1">
      <c r="A38" s="111" t="s">
        <v>160</v>
      </c>
      <c r="B38" s="110">
        <v>44</v>
      </c>
      <c r="C38" s="111" t="s">
        <v>160</v>
      </c>
      <c r="D38" s="112" t="s">
        <v>161</v>
      </c>
      <c r="E38" s="112" t="s">
        <v>173</v>
      </c>
      <c r="F38" s="112" t="s">
        <v>174</v>
      </c>
      <c r="G38" s="114" t="s">
        <v>160</v>
      </c>
      <c r="H38" s="114" t="s">
        <v>85</v>
      </c>
      <c r="I38" s="114" t="s">
        <v>177</v>
      </c>
    </row>
    <row r="39" spans="1:10" s="77" customFormat="1" ht="19.5" customHeight="1">
      <c r="A39" s="111" t="s">
        <v>160</v>
      </c>
      <c r="B39" s="110">
        <v>44</v>
      </c>
      <c r="C39" s="111" t="s">
        <v>160</v>
      </c>
      <c r="D39" s="112" t="s">
        <v>161</v>
      </c>
      <c r="E39" s="112" t="s">
        <v>227</v>
      </c>
      <c r="F39" s="112" t="s">
        <v>228</v>
      </c>
      <c r="G39" s="114" t="s">
        <v>160</v>
      </c>
      <c r="H39" s="114" t="s">
        <v>116</v>
      </c>
      <c r="I39" s="114" t="s">
        <v>202</v>
      </c>
      <c r="J39" s="115"/>
    </row>
    <row r="40" spans="1:9" s="77" customFormat="1" ht="19.5" customHeight="1">
      <c r="A40" s="111" t="s">
        <v>160</v>
      </c>
      <c r="B40" s="110">
        <v>44</v>
      </c>
      <c r="C40" s="111" t="s">
        <v>160</v>
      </c>
      <c r="D40" s="112" t="s">
        <v>161</v>
      </c>
      <c r="E40" s="112" t="s">
        <v>269</v>
      </c>
      <c r="F40" s="112" t="s">
        <v>270</v>
      </c>
      <c r="G40" s="114" t="s">
        <v>160</v>
      </c>
      <c r="H40" s="114" t="s">
        <v>271</v>
      </c>
      <c r="I40" s="114" t="s">
        <v>185</v>
      </c>
    </row>
    <row r="41" spans="1:9" s="77" customFormat="1" ht="19.5" customHeight="1">
      <c r="A41" s="111" t="s">
        <v>160</v>
      </c>
      <c r="B41" s="110">
        <v>44</v>
      </c>
      <c r="C41" s="111" t="s">
        <v>160</v>
      </c>
      <c r="D41" s="112" t="s">
        <v>161</v>
      </c>
      <c r="E41" s="112" t="s">
        <v>360</v>
      </c>
      <c r="F41" s="112" t="s">
        <v>361</v>
      </c>
      <c r="G41" s="114" t="s">
        <v>160</v>
      </c>
      <c r="H41" s="114" t="s">
        <v>154</v>
      </c>
      <c r="I41" s="114" t="s">
        <v>179</v>
      </c>
    </row>
    <row r="42" spans="1:9" s="77" customFormat="1" ht="19.5" customHeight="1">
      <c r="A42" s="111" t="s">
        <v>160</v>
      </c>
      <c r="B42" s="110">
        <v>43</v>
      </c>
      <c r="C42" s="111" t="s">
        <v>160</v>
      </c>
      <c r="D42" s="112" t="s">
        <v>161</v>
      </c>
      <c r="E42" s="112" t="s">
        <v>237</v>
      </c>
      <c r="F42" s="112" t="s">
        <v>238</v>
      </c>
      <c r="G42" s="114" t="s">
        <v>160</v>
      </c>
      <c r="H42" s="114" t="s">
        <v>126</v>
      </c>
      <c r="I42" s="114" t="s">
        <v>164</v>
      </c>
    </row>
    <row r="43" spans="1:10" s="77" customFormat="1" ht="19.5" customHeight="1">
      <c r="A43" s="111" t="s">
        <v>160</v>
      </c>
      <c r="B43" s="110">
        <v>43</v>
      </c>
      <c r="C43" s="111" t="s">
        <v>160</v>
      </c>
      <c r="D43" s="112" t="s">
        <v>161</v>
      </c>
      <c r="E43" s="112" t="s">
        <v>258</v>
      </c>
      <c r="F43" s="112" t="s">
        <v>259</v>
      </c>
      <c r="G43" s="114" t="s">
        <v>160</v>
      </c>
      <c r="H43" s="114" t="s">
        <v>146</v>
      </c>
      <c r="I43" s="114" t="s">
        <v>179</v>
      </c>
      <c r="J43" s="115"/>
    </row>
    <row r="44" spans="1:10" s="77" customFormat="1" ht="19.5" customHeight="1">
      <c r="A44" s="111" t="s">
        <v>160</v>
      </c>
      <c r="B44" s="110">
        <v>43</v>
      </c>
      <c r="C44" s="111" t="s">
        <v>160</v>
      </c>
      <c r="D44" s="112" t="s">
        <v>161</v>
      </c>
      <c r="E44" s="112" t="s">
        <v>278</v>
      </c>
      <c r="F44" s="112" t="s">
        <v>279</v>
      </c>
      <c r="G44" s="114" t="s">
        <v>160</v>
      </c>
      <c r="H44" s="114" t="s">
        <v>280</v>
      </c>
      <c r="I44" s="114" t="s">
        <v>233</v>
      </c>
      <c r="J44" s="115"/>
    </row>
    <row r="45" spans="1:10" s="77" customFormat="1" ht="19.5" customHeight="1">
      <c r="A45" s="111" t="s">
        <v>160</v>
      </c>
      <c r="B45" s="110">
        <v>43</v>
      </c>
      <c r="C45" s="111" t="s">
        <v>160</v>
      </c>
      <c r="D45" s="112" t="s">
        <v>161</v>
      </c>
      <c r="E45" s="112" t="s">
        <v>298</v>
      </c>
      <c r="F45" s="112" t="s">
        <v>299</v>
      </c>
      <c r="G45" s="114" t="s">
        <v>160</v>
      </c>
      <c r="H45" s="114" t="s">
        <v>300</v>
      </c>
      <c r="I45" s="114" t="s">
        <v>233</v>
      </c>
      <c r="J45" s="115"/>
    </row>
    <row r="46" spans="1:10" s="77" customFormat="1" ht="19.5" customHeight="1">
      <c r="A46" s="111" t="s">
        <v>160</v>
      </c>
      <c r="B46" s="110">
        <v>43</v>
      </c>
      <c r="C46" s="111" t="s">
        <v>160</v>
      </c>
      <c r="D46" s="112" t="s">
        <v>161</v>
      </c>
      <c r="E46" s="112" t="s">
        <v>309</v>
      </c>
      <c r="F46" s="112" t="s">
        <v>310</v>
      </c>
      <c r="G46" s="114" t="s">
        <v>160</v>
      </c>
      <c r="H46" s="114" t="s">
        <v>172</v>
      </c>
      <c r="I46" s="114" t="s">
        <v>179</v>
      </c>
      <c r="J46" s="115"/>
    </row>
    <row r="47" spans="1:10" s="77" customFormat="1" ht="19.5" customHeight="1">
      <c r="A47" s="111" t="s">
        <v>160</v>
      </c>
      <c r="B47" s="110">
        <v>43</v>
      </c>
      <c r="C47" s="111" t="s">
        <v>160</v>
      </c>
      <c r="D47" s="112" t="s">
        <v>161</v>
      </c>
      <c r="E47" s="112" t="s">
        <v>354</v>
      </c>
      <c r="F47" s="112" t="s">
        <v>355</v>
      </c>
      <c r="G47" s="114" t="s">
        <v>160</v>
      </c>
      <c r="H47" s="114" t="s">
        <v>83</v>
      </c>
      <c r="I47" s="114" t="s">
        <v>185</v>
      </c>
      <c r="J47" s="115"/>
    </row>
    <row r="48" spans="1:9" s="77" customFormat="1" ht="19.5" customHeight="1">
      <c r="A48" s="111" t="s">
        <v>160</v>
      </c>
      <c r="B48" s="110">
        <v>42</v>
      </c>
      <c r="C48" s="111" t="s">
        <v>160</v>
      </c>
      <c r="D48" s="112" t="s">
        <v>161</v>
      </c>
      <c r="E48" s="112" t="s">
        <v>35</v>
      </c>
      <c r="F48" s="112" t="s">
        <v>222</v>
      </c>
      <c r="G48" s="114" t="s">
        <v>160</v>
      </c>
      <c r="H48" s="114" t="s">
        <v>113</v>
      </c>
      <c r="I48" s="114" t="s">
        <v>179</v>
      </c>
    </row>
    <row r="49" spans="1:9" s="77" customFormat="1" ht="19.5" customHeight="1">
      <c r="A49" s="111" t="s">
        <v>160</v>
      </c>
      <c r="B49" s="110">
        <v>42</v>
      </c>
      <c r="C49" s="111" t="s">
        <v>160</v>
      </c>
      <c r="D49" s="112" t="s">
        <v>161</v>
      </c>
      <c r="E49" s="112" t="s">
        <v>243</v>
      </c>
      <c r="F49" s="112" t="s">
        <v>244</v>
      </c>
      <c r="G49" s="114" t="s">
        <v>160</v>
      </c>
      <c r="H49" s="114" t="s">
        <v>135</v>
      </c>
      <c r="I49" s="114" t="s">
        <v>195</v>
      </c>
    </row>
    <row r="50" spans="1:9" s="77" customFormat="1" ht="19.5" customHeight="1">
      <c r="A50" s="111" t="s">
        <v>160</v>
      </c>
      <c r="B50" s="110">
        <v>42</v>
      </c>
      <c r="C50" s="111" t="s">
        <v>160</v>
      </c>
      <c r="D50" s="112" t="s">
        <v>161</v>
      </c>
      <c r="E50" s="112" t="s">
        <v>56</v>
      </c>
      <c r="F50" s="112" t="s">
        <v>294</v>
      </c>
      <c r="G50" s="114" t="s">
        <v>160</v>
      </c>
      <c r="H50" s="114" t="s">
        <v>295</v>
      </c>
      <c r="I50" s="114" t="s">
        <v>167</v>
      </c>
    </row>
    <row r="51" spans="1:9" s="77" customFormat="1" ht="19.5" customHeight="1">
      <c r="A51" s="111" t="s">
        <v>160</v>
      </c>
      <c r="B51" s="110">
        <v>42</v>
      </c>
      <c r="C51" s="111" t="s">
        <v>160</v>
      </c>
      <c r="D51" s="112" t="s">
        <v>161</v>
      </c>
      <c r="E51" s="112" t="s">
        <v>338</v>
      </c>
      <c r="F51" s="112" t="s">
        <v>339</v>
      </c>
      <c r="G51" s="114" t="s">
        <v>160</v>
      </c>
      <c r="H51" s="114" t="s">
        <v>209</v>
      </c>
      <c r="I51" s="114" t="s">
        <v>179</v>
      </c>
    </row>
    <row r="52" spans="1:9" s="77" customFormat="1" ht="19.5" customHeight="1">
      <c r="A52" s="111" t="s">
        <v>160</v>
      </c>
      <c r="B52" s="110">
        <v>41</v>
      </c>
      <c r="C52" s="111" t="s">
        <v>160</v>
      </c>
      <c r="D52" s="112" t="s">
        <v>161</v>
      </c>
      <c r="E52" s="112" t="s">
        <v>162</v>
      </c>
      <c r="F52" s="112" t="s">
        <v>163</v>
      </c>
      <c r="G52" s="114" t="s">
        <v>160</v>
      </c>
      <c r="H52" s="114" t="s">
        <v>77</v>
      </c>
      <c r="I52" s="114" t="s">
        <v>167</v>
      </c>
    </row>
    <row r="53" spans="1:9" s="77" customFormat="1" ht="19.5" customHeight="1">
      <c r="A53" s="111" t="s">
        <v>160</v>
      </c>
      <c r="B53" s="110">
        <v>41</v>
      </c>
      <c r="C53" s="111" t="s">
        <v>160</v>
      </c>
      <c r="D53" s="112" t="s">
        <v>161</v>
      </c>
      <c r="E53" s="112" t="s">
        <v>298</v>
      </c>
      <c r="F53" s="112" t="s">
        <v>299</v>
      </c>
      <c r="G53" s="114" t="s">
        <v>160</v>
      </c>
      <c r="H53" s="114" t="s">
        <v>300</v>
      </c>
      <c r="I53" s="114" t="s">
        <v>254</v>
      </c>
    </row>
    <row r="54" spans="1:9" s="77" customFormat="1" ht="19.5" customHeight="1">
      <c r="A54" s="111" t="s">
        <v>160</v>
      </c>
      <c r="B54" s="110">
        <v>40</v>
      </c>
      <c r="C54" s="111" t="s">
        <v>160</v>
      </c>
      <c r="D54" s="112" t="s">
        <v>161</v>
      </c>
      <c r="E54" s="112" t="s">
        <v>237</v>
      </c>
      <c r="F54" s="112" t="s">
        <v>238</v>
      </c>
      <c r="G54" s="114" t="s">
        <v>160</v>
      </c>
      <c r="H54" s="114" t="s">
        <v>126</v>
      </c>
      <c r="I54" s="114" t="s">
        <v>239</v>
      </c>
    </row>
    <row r="55" spans="1:9" s="77" customFormat="1" ht="19.5" customHeight="1">
      <c r="A55" s="111" t="s">
        <v>160</v>
      </c>
      <c r="B55" s="110">
        <v>39</v>
      </c>
      <c r="C55" s="111" t="s">
        <v>160</v>
      </c>
      <c r="D55" s="112" t="s">
        <v>161</v>
      </c>
      <c r="E55" s="112" t="s">
        <v>210</v>
      </c>
      <c r="F55" s="112" t="s">
        <v>211</v>
      </c>
      <c r="G55" s="114" t="s">
        <v>160</v>
      </c>
      <c r="H55" s="114" t="s">
        <v>104</v>
      </c>
      <c r="I55" s="114" t="s">
        <v>202</v>
      </c>
    </row>
    <row r="56" spans="1:9" s="77" customFormat="1" ht="19.5" customHeight="1">
      <c r="A56" s="111" t="s">
        <v>160</v>
      </c>
      <c r="B56" s="110">
        <v>39</v>
      </c>
      <c r="C56" s="111" t="s">
        <v>160</v>
      </c>
      <c r="D56" s="112" t="s">
        <v>161</v>
      </c>
      <c r="E56" s="112" t="s">
        <v>266</v>
      </c>
      <c r="F56" s="112" t="s">
        <v>267</v>
      </c>
      <c r="G56" s="114" t="s">
        <v>160</v>
      </c>
      <c r="H56" s="114" t="s">
        <v>268</v>
      </c>
      <c r="I56" s="114" t="s">
        <v>175</v>
      </c>
    </row>
    <row r="57" spans="1:10" s="77" customFormat="1" ht="19.5" customHeight="1">
      <c r="A57" s="111" t="s">
        <v>160</v>
      </c>
      <c r="B57" s="110">
        <v>39</v>
      </c>
      <c r="C57" s="111" t="s">
        <v>160</v>
      </c>
      <c r="D57" s="112" t="s">
        <v>161</v>
      </c>
      <c r="E57" s="112" t="s">
        <v>334</v>
      </c>
      <c r="F57" s="112" t="s">
        <v>335</v>
      </c>
      <c r="G57" s="114" t="s">
        <v>160</v>
      </c>
      <c r="H57" s="114" t="s">
        <v>212</v>
      </c>
      <c r="I57" s="114" t="s">
        <v>185</v>
      </c>
      <c r="J57" s="115"/>
    </row>
    <row r="58" spans="1:10" s="77" customFormat="1" ht="19.5" customHeight="1">
      <c r="A58" s="111" t="s">
        <v>160</v>
      </c>
      <c r="B58" s="110">
        <v>39</v>
      </c>
      <c r="C58" s="111" t="s">
        <v>160</v>
      </c>
      <c r="D58" s="112" t="s">
        <v>161</v>
      </c>
      <c r="E58" s="112" t="s">
        <v>375</v>
      </c>
      <c r="F58" s="112" t="s">
        <v>376</v>
      </c>
      <c r="G58" s="114" t="s">
        <v>160</v>
      </c>
      <c r="H58" s="114" t="s">
        <v>82</v>
      </c>
      <c r="I58" s="114" t="s">
        <v>185</v>
      </c>
      <c r="J58" s="115"/>
    </row>
    <row r="59" spans="1:10" s="77" customFormat="1" ht="19.5" customHeight="1">
      <c r="A59" s="111" t="s">
        <v>160</v>
      </c>
      <c r="B59" s="110">
        <v>38</v>
      </c>
      <c r="C59" s="111" t="s">
        <v>160</v>
      </c>
      <c r="D59" s="112" t="s">
        <v>161</v>
      </c>
      <c r="E59" s="112" t="s">
        <v>162</v>
      </c>
      <c r="F59" s="112" t="s">
        <v>163</v>
      </c>
      <c r="G59" s="114" t="s">
        <v>160</v>
      </c>
      <c r="H59" s="114" t="s">
        <v>77</v>
      </c>
      <c r="I59" s="114" t="s">
        <v>170</v>
      </c>
      <c r="J59" s="115"/>
    </row>
    <row r="60" spans="1:9" s="77" customFormat="1" ht="19.5" customHeight="1">
      <c r="A60" s="111" t="s">
        <v>160</v>
      </c>
      <c r="B60" s="110">
        <v>38</v>
      </c>
      <c r="C60" s="111" t="s">
        <v>160</v>
      </c>
      <c r="D60" s="112" t="s">
        <v>161</v>
      </c>
      <c r="E60" s="112" t="s">
        <v>301</v>
      </c>
      <c r="F60" s="112" t="s">
        <v>302</v>
      </c>
      <c r="G60" s="114" t="s">
        <v>160</v>
      </c>
      <c r="H60" s="114" t="s">
        <v>303</v>
      </c>
      <c r="I60" s="114" t="s">
        <v>185</v>
      </c>
    </row>
    <row r="61" spans="1:10" s="77" customFormat="1" ht="19.5" customHeight="1">
      <c r="A61" s="111" t="s">
        <v>160</v>
      </c>
      <c r="B61" s="110">
        <v>38</v>
      </c>
      <c r="C61" s="111" t="s">
        <v>160</v>
      </c>
      <c r="D61" s="112" t="s">
        <v>161</v>
      </c>
      <c r="E61" s="112" t="s">
        <v>338</v>
      </c>
      <c r="F61" s="112" t="s">
        <v>339</v>
      </c>
      <c r="G61" s="114" t="s">
        <v>160</v>
      </c>
      <c r="H61" s="114" t="s">
        <v>209</v>
      </c>
      <c r="I61" s="114" t="s">
        <v>167</v>
      </c>
      <c r="J61" s="115"/>
    </row>
    <row r="62" spans="1:9" s="77" customFormat="1" ht="19.5" customHeight="1">
      <c r="A62" s="111" t="s">
        <v>160</v>
      </c>
      <c r="B62" s="110">
        <v>38</v>
      </c>
      <c r="C62" s="111" t="s">
        <v>160</v>
      </c>
      <c r="D62" s="112" t="s">
        <v>161</v>
      </c>
      <c r="E62" s="112" t="s">
        <v>368</v>
      </c>
      <c r="F62" s="112" t="s">
        <v>369</v>
      </c>
      <c r="G62" s="114" t="s">
        <v>160</v>
      </c>
      <c r="H62" s="114" t="s">
        <v>151</v>
      </c>
      <c r="I62" s="114" t="s">
        <v>185</v>
      </c>
    </row>
    <row r="63" spans="1:9" s="77" customFormat="1" ht="19.5" customHeight="1">
      <c r="A63" s="111" t="s">
        <v>160</v>
      </c>
      <c r="B63" s="110">
        <v>37</v>
      </c>
      <c r="C63" s="111" t="s">
        <v>160</v>
      </c>
      <c r="D63" s="112" t="s">
        <v>161</v>
      </c>
      <c r="E63" s="112" t="s">
        <v>210</v>
      </c>
      <c r="F63" s="112" t="s">
        <v>211</v>
      </c>
      <c r="G63" s="114" t="s">
        <v>160</v>
      </c>
      <c r="H63" s="114" t="s">
        <v>104</v>
      </c>
      <c r="I63" s="114" t="s">
        <v>213</v>
      </c>
    </row>
    <row r="64" spans="1:10" s="77" customFormat="1" ht="19.5" customHeight="1">
      <c r="A64" s="111" t="s">
        <v>160</v>
      </c>
      <c r="B64" s="110">
        <v>37</v>
      </c>
      <c r="C64" s="111" t="s">
        <v>160</v>
      </c>
      <c r="D64" s="112" t="s">
        <v>161</v>
      </c>
      <c r="E64" s="112" t="s">
        <v>227</v>
      </c>
      <c r="F64" s="112" t="s">
        <v>228</v>
      </c>
      <c r="G64" s="114" t="s">
        <v>160</v>
      </c>
      <c r="H64" s="114" t="s">
        <v>116</v>
      </c>
      <c r="I64" s="114" t="s">
        <v>179</v>
      </c>
      <c r="J64" s="115"/>
    </row>
    <row r="65" spans="1:10" s="77" customFormat="1" ht="19.5" customHeight="1">
      <c r="A65" s="111" t="s">
        <v>160</v>
      </c>
      <c r="B65" s="110">
        <v>37</v>
      </c>
      <c r="C65" s="111" t="s">
        <v>160</v>
      </c>
      <c r="D65" s="112" t="s">
        <v>161</v>
      </c>
      <c r="E65" s="112" t="s">
        <v>243</v>
      </c>
      <c r="F65" s="112" t="s">
        <v>244</v>
      </c>
      <c r="G65" s="114" t="s">
        <v>160</v>
      </c>
      <c r="H65" s="114" t="s">
        <v>135</v>
      </c>
      <c r="I65" s="114" t="s">
        <v>179</v>
      </c>
      <c r="J65" s="115"/>
    </row>
    <row r="66" spans="1:10" s="77" customFormat="1" ht="19.5" customHeight="1">
      <c r="A66" s="111" t="s">
        <v>160</v>
      </c>
      <c r="B66" s="110">
        <v>37</v>
      </c>
      <c r="C66" s="111" t="s">
        <v>160</v>
      </c>
      <c r="D66" s="112" t="s">
        <v>161</v>
      </c>
      <c r="E66" s="112" t="s">
        <v>269</v>
      </c>
      <c r="F66" s="112" t="s">
        <v>270</v>
      </c>
      <c r="G66" s="114" t="s">
        <v>160</v>
      </c>
      <c r="H66" s="114" t="s">
        <v>271</v>
      </c>
      <c r="I66" s="114" t="s">
        <v>225</v>
      </c>
      <c r="J66" s="115"/>
    </row>
    <row r="67" spans="1:10" s="77" customFormat="1" ht="19.5" customHeight="1">
      <c r="A67" s="111" t="s">
        <v>160</v>
      </c>
      <c r="B67" s="110">
        <v>37</v>
      </c>
      <c r="C67" s="111" t="s">
        <v>160</v>
      </c>
      <c r="D67" s="112" t="s">
        <v>161</v>
      </c>
      <c r="E67" s="112" t="s">
        <v>322</v>
      </c>
      <c r="F67" s="112" t="s">
        <v>323</v>
      </c>
      <c r="G67" s="114" t="s">
        <v>160</v>
      </c>
      <c r="H67" s="114" t="s">
        <v>194</v>
      </c>
      <c r="I67" s="114" t="s">
        <v>324</v>
      </c>
      <c r="J67" s="115"/>
    </row>
    <row r="68" spans="1:10" s="77" customFormat="1" ht="19.5" customHeight="1">
      <c r="A68" s="111" t="s">
        <v>160</v>
      </c>
      <c r="B68" s="110">
        <v>37</v>
      </c>
      <c r="C68" s="111" t="s">
        <v>160</v>
      </c>
      <c r="D68" s="112" t="s">
        <v>161</v>
      </c>
      <c r="E68" s="112" t="s">
        <v>322</v>
      </c>
      <c r="F68" s="112" t="s">
        <v>323</v>
      </c>
      <c r="G68" s="114" t="s">
        <v>160</v>
      </c>
      <c r="H68" s="114" t="s">
        <v>194</v>
      </c>
      <c r="I68" s="114" t="s">
        <v>170</v>
      </c>
      <c r="J68" s="115"/>
    </row>
    <row r="69" spans="1:9" s="77" customFormat="1" ht="19.5" customHeight="1">
      <c r="A69" s="111" t="s">
        <v>160</v>
      </c>
      <c r="B69" s="110">
        <v>37</v>
      </c>
      <c r="C69" s="111" t="s">
        <v>160</v>
      </c>
      <c r="D69" s="112" t="s">
        <v>161</v>
      </c>
      <c r="E69" s="112" t="s">
        <v>341</v>
      </c>
      <c r="F69" s="112" t="s">
        <v>342</v>
      </c>
      <c r="G69" s="114" t="s">
        <v>160</v>
      </c>
      <c r="H69" s="114" t="s">
        <v>205</v>
      </c>
      <c r="I69" s="114" t="s">
        <v>164</v>
      </c>
    </row>
    <row r="70" spans="1:9" s="77" customFormat="1" ht="19.5" customHeight="1">
      <c r="A70" s="111" t="s">
        <v>160</v>
      </c>
      <c r="B70" s="110">
        <v>36</v>
      </c>
      <c r="C70" s="111" t="s">
        <v>160</v>
      </c>
      <c r="D70" s="112" t="s">
        <v>161</v>
      </c>
      <c r="E70" s="112" t="s">
        <v>227</v>
      </c>
      <c r="F70" s="112" t="s">
        <v>228</v>
      </c>
      <c r="G70" s="114" t="s">
        <v>160</v>
      </c>
      <c r="H70" s="114" t="s">
        <v>116</v>
      </c>
      <c r="I70" s="114" t="s">
        <v>177</v>
      </c>
    </row>
    <row r="71" spans="1:10" s="77" customFormat="1" ht="19.5" customHeight="1">
      <c r="A71" s="111" t="s">
        <v>160</v>
      </c>
      <c r="B71" s="110">
        <v>36</v>
      </c>
      <c r="C71" s="111" t="s">
        <v>160</v>
      </c>
      <c r="D71" s="112" t="s">
        <v>161</v>
      </c>
      <c r="E71" s="112" t="s">
        <v>336</v>
      </c>
      <c r="F71" s="112" t="s">
        <v>337</v>
      </c>
      <c r="G71" s="114" t="s">
        <v>160</v>
      </c>
      <c r="H71" s="114" t="s">
        <v>204</v>
      </c>
      <c r="I71" s="114" t="s">
        <v>233</v>
      </c>
      <c r="J71" s="115"/>
    </row>
    <row r="72" spans="1:10" s="77" customFormat="1" ht="19.5" customHeight="1">
      <c r="A72" s="111" t="s">
        <v>160</v>
      </c>
      <c r="B72" s="110">
        <v>35</v>
      </c>
      <c r="C72" s="111" t="s">
        <v>160</v>
      </c>
      <c r="D72" s="112" t="s">
        <v>161</v>
      </c>
      <c r="E72" s="112" t="s">
        <v>266</v>
      </c>
      <c r="F72" s="112" t="s">
        <v>267</v>
      </c>
      <c r="G72" s="114" t="s">
        <v>160</v>
      </c>
      <c r="H72" s="114" t="s">
        <v>268</v>
      </c>
      <c r="I72" s="114" t="s">
        <v>177</v>
      </c>
      <c r="J72" s="115"/>
    </row>
    <row r="73" spans="1:10" s="77" customFormat="1" ht="19.5" customHeight="1">
      <c r="A73" s="111" t="s">
        <v>160</v>
      </c>
      <c r="B73" s="110">
        <v>35</v>
      </c>
      <c r="C73" s="111" t="s">
        <v>160</v>
      </c>
      <c r="D73" s="112" t="s">
        <v>161</v>
      </c>
      <c r="E73" s="112" t="s">
        <v>56</v>
      </c>
      <c r="F73" s="112" t="s">
        <v>294</v>
      </c>
      <c r="G73" s="114" t="s">
        <v>160</v>
      </c>
      <c r="H73" s="114" t="s">
        <v>295</v>
      </c>
      <c r="I73" s="114" t="s">
        <v>195</v>
      </c>
      <c r="J73" s="115"/>
    </row>
    <row r="74" spans="1:10" s="77" customFormat="1" ht="19.5" customHeight="1">
      <c r="A74" s="111" t="s">
        <v>160</v>
      </c>
      <c r="B74" s="110">
        <v>35</v>
      </c>
      <c r="C74" s="111" t="s">
        <v>160</v>
      </c>
      <c r="D74" s="112" t="s">
        <v>161</v>
      </c>
      <c r="E74" s="112" t="s">
        <v>354</v>
      </c>
      <c r="F74" s="112" t="s">
        <v>355</v>
      </c>
      <c r="G74" s="114" t="s">
        <v>160</v>
      </c>
      <c r="H74" s="114" t="s">
        <v>83</v>
      </c>
      <c r="I74" s="114" t="s">
        <v>223</v>
      </c>
      <c r="J74" s="115"/>
    </row>
    <row r="75" spans="1:9" s="77" customFormat="1" ht="19.5" customHeight="1">
      <c r="A75" s="111" t="s">
        <v>160</v>
      </c>
      <c r="B75" s="110">
        <v>34</v>
      </c>
      <c r="C75" s="111" t="s">
        <v>160</v>
      </c>
      <c r="D75" s="112" t="s">
        <v>161</v>
      </c>
      <c r="E75" s="112" t="s">
        <v>260</v>
      </c>
      <c r="F75" s="112" t="s">
        <v>261</v>
      </c>
      <c r="G75" s="114" t="s">
        <v>160</v>
      </c>
      <c r="H75" s="114" t="s">
        <v>150</v>
      </c>
      <c r="I75" s="114" t="s">
        <v>195</v>
      </c>
    </row>
    <row r="76" spans="1:10" s="77" customFormat="1" ht="19.5" customHeight="1">
      <c r="A76" s="111" t="s">
        <v>160</v>
      </c>
      <c r="B76" s="110">
        <v>34</v>
      </c>
      <c r="C76" s="111" t="s">
        <v>160</v>
      </c>
      <c r="D76" s="112" t="s">
        <v>161</v>
      </c>
      <c r="E76" s="112" t="s">
        <v>320</v>
      </c>
      <c r="F76" s="112" t="s">
        <v>321</v>
      </c>
      <c r="G76" s="114" t="s">
        <v>160</v>
      </c>
      <c r="H76" s="114" t="s">
        <v>245</v>
      </c>
      <c r="I76" s="114" t="s">
        <v>177</v>
      </c>
      <c r="J76" s="115"/>
    </row>
    <row r="77" spans="1:10" s="77" customFormat="1" ht="19.5" customHeight="1">
      <c r="A77" s="111" t="s">
        <v>160</v>
      </c>
      <c r="B77" s="110">
        <v>33</v>
      </c>
      <c r="C77" s="111" t="s">
        <v>160</v>
      </c>
      <c r="D77" s="112" t="s">
        <v>161</v>
      </c>
      <c r="E77" s="112" t="s">
        <v>231</v>
      </c>
      <c r="F77" s="112" t="s">
        <v>232</v>
      </c>
      <c r="G77" s="114" t="s">
        <v>160</v>
      </c>
      <c r="H77" s="114" t="s">
        <v>123</v>
      </c>
      <c r="I77" s="114" t="s">
        <v>235</v>
      </c>
      <c r="J77" s="115"/>
    </row>
    <row r="78" spans="1:10" s="77" customFormat="1" ht="19.5" customHeight="1">
      <c r="A78" s="111" t="s">
        <v>160</v>
      </c>
      <c r="B78" s="110">
        <v>33</v>
      </c>
      <c r="C78" s="111" t="s">
        <v>160</v>
      </c>
      <c r="D78" s="112" t="s">
        <v>161</v>
      </c>
      <c r="E78" s="112" t="s">
        <v>269</v>
      </c>
      <c r="F78" s="112" t="s">
        <v>270</v>
      </c>
      <c r="G78" s="114" t="s">
        <v>160</v>
      </c>
      <c r="H78" s="114" t="s">
        <v>271</v>
      </c>
      <c r="I78" s="114" t="s">
        <v>177</v>
      </c>
      <c r="J78" s="115"/>
    </row>
    <row r="79" spans="1:9" s="77" customFormat="1" ht="19.5" customHeight="1">
      <c r="A79" s="111" t="s">
        <v>160</v>
      </c>
      <c r="B79" s="110">
        <v>33</v>
      </c>
      <c r="C79" s="111" t="s">
        <v>160</v>
      </c>
      <c r="D79" s="112" t="s">
        <v>161</v>
      </c>
      <c r="E79" s="112" t="s">
        <v>326</v>
      </c>
      <c r="F79" s="112" t="s">
        <v>327</v>
      </c>
      <c r="G79" s="114" t="s">
        <v>160</v>
      </c>
      <c r="H79" s="114" t="s">
        <v>192</v>
      </c>
      <c r="I79" s="114" t="s">
        <v>179</v>
      </c>
    </row>
    <row r="80" spans="1:10" s="77" customFormat="1" ht="19.5" customHeight="1">
      <c r="A80" s="111" t="s">
        <v>160</v>
      </c>
      <c r="B80" s="110">
        <v>33</v>
      </c>
      <c r="C80" s="111" t="s">
        <v>160</v>
      </c>
      <c r="D80" s="112" t="s">
        <v>161</v>
      </c>
      <c r="E80" s="112" t="s">
        <v>350</v>
      </c>
      <c r="F80" s="112" t="s">
        <v>351</v>
      </c>
      <c r="G80" s="114" t="s">
        <v>160</v>
      </c>
      <c r="H80" s="114" t="s">
        <v>169</v>
      </c>
      <c r="I80" s="114" t="s">
        <v>175</v>
      </c>
      <c r="J80" s="115"/>
    </row>
    <row r="81" spans="1:10" s="77" customFormat="1" ht="19.5" customHeight="1">
      <c r="A81" s="111" t="s">
        <v>160</v>
      </c>
      <c r="B81" s="110">
        <v>33</v>
      </c>
      <c r="C81" s="111" t="s">
        <v>160</v>
      </c>
      <c r="D81" s="112" t="s">
        <v>161</v>
      </c>
      <c r="E81" s="112" t="s">
        <v>368</v>
      </c>
      <c r="F81" s="112" t="s">
        <v>369</v>
      </c>
      <c r="G81" s="114" t="s">
        <v>160</v>
      </c>
      <c r="H81" s="114" t="s">
        <v>151</v>
      </c>
      <c r="I81" s="114" t="s">
        <v>370</v>
      </c>
      <c r="J81" s="115"/>
    </row>
    <row r="82" spans="1:10" s="77" customFormat="1" ht="19.5" customHeight="1">
      <c r="A82" s="111" t="s">
        <v>160</v>
      </c>
      <c r="B82" s="110">
        <v>32</v>
      </c>
      <c r="C82" s="111" t="s">
        <v>160</v>
      </c>
      <c r="D82" s="112" t="s">
        <v>161</v>
      </c>
      <c r="E82" s="112" t="s">
        <v>173</v>
      </c>
      <c r="F82" s="112" t="s">
        <v>174</v>
      </c>
      <c r="G82" s="114" t="s">
        <v>160</v>
      </c>
      <c r="H82" s="114" t="s">
        <v>85</v>
      </c>
      <c r="I82" s="114" t="s">
        <v>175</v>
      </c>
      <c r="J82" s="115"/>
    </row>
    <row r="83" spans="1:10" s="77" customFormat="1" ht="19.5" customHeight="1">
      <c r="A83" s="111" t="s">
        <v>160</v>
      </c>
      <c r="B83" s="110">
        <v>32</v>
      </c>
      <c r="C83" s="111" t="s">
        <v>160</v>
      </c>
      <c r="D83" s="112" t="s">
        <v>161</v>
      </c>
      <c r="E83" s="112" t="s">
        <v>190</v>
      </c>
      <c r="F83" s="112" t="s">
        <v>191</v>
      </c>
      <c r="G83" s="114" t="s">
        <v>160</v>
      </c>
      <c r="H83" s="114" t="s">
        <v>94</v>
      </c>
      <c r="I83" s="114" t="s">
        <v>177</v>
      </c>
      <c r="J83" s="115"/>
    </row>
    <row r="84" spans="1:10" s="77" customFormat="1" ht="19.5" customHeight="1">
      <c r="A84" s="111" t="s">
        <v>160</v>
      </c>
      <c r="B84" s="110">
        <v>32</v>
      </c>
      <c r="C84" s="111" t="s">
        <v>160</v>
      </c>
      <c r="D84" s="112" t="s">
        <v>161</v>
      </c>
      <c r="E84" s="112" t="s">
        <v>190</v>
      </c>
      <c r="F84" s="112" t="s">
        <v>191</v>
      </c>
      <c r="G84" s="114" t="s">
        <v>160</v>
      </c>
      <c r="H84" s="114" t="s">
        <v>94</v>
      </c>
      <c r="I84" s="114" t="s">
        <v>179</v>
      </c>
      <c r="J84" s="115"/>
    </row>
    <row r="85" spans="1:10" s="77" customFormat="1" ht="19.5" customHeight="1">
      <c r="A85" s="111" t="s">
        <v>160</v>
      </c>
      <c r="B85" s="110">
        <v>32</v>
      </c>
      <c r="C85" s="111" t="s">
        <v>160</v>
      </c>
      <c r="D85" s="112" t="s">
        <v>161</v>
      </c>
      <c r="E85" s="112" t="s">
        <v>229</v>
      </c>
      <c r="F85" s="112" t="s">
        <v>230</v>
      </c>
      <c r="G85" s="114" t="s">
        <v>160</v>
      </c>
      <c r="H85" s="114" t="s">
        <v>118</v>
      </c>
      <c r="I85" s="114" t="s">
        <v>175</v>
      </c>
      <c r="J85" s="115"/>
    </row>
    <row r="86" spans="1:9" s="77" customFormat="1" ht="19.5" customHeight="1">
      <c r="A86" s="111" t="s">
        <v>160</v>
      </c>
      <c r="B86" s="110">
        <v>32</v>
      </c>
      <c r="C86" s="111" t="s">
        <v>160</v>
      </c>
      <c r="D86" s="112" t="s">
        <v>161</v>
      </c>
      <c r="E86" s="112" t="s">
        <v>252</v>
      </c>
      <c r="F86" s="112" t="s">
        <v>253</v>
      </c>
      <c r="G86" s="114" t="s">
        <v>160</v>
      </c>
      <c r="H86" s="114" t="s">
        <v>143</v>
      </c>
      <c r="I86" s="114" t="s">
        <v>254</v>
      </c>
    </row>
    <row r="87" spans="1:10" s="77" customFormat="1" ht="19.5" customHeight="1">
      <c r="A87" s="111" t="s">
        <v>160</v>
      </c>
      <c r="B87" s="110">
        <v>32</v>
      </c>
      <c r="C87" s="111" t="s">
        <v>160</v>
      </c>
      <c r="D87" s="112" t="s">
        <v>161</v>
      </c>
      <c r="E87" s="112" t="s">
        <v>301</v>
      </c>
      <c r="F87" s="112" t="s">
        <v>302</v>
      </c>
      <c r="G87" s="114" t="s">
        <v>160</v>
      </c>
      <c r="H87" s="114" t="s">
        <v>303</v>
      </c>
      <c r="I87" s="114" t="s">
        <v>304</v>
      </c>
      <c r="J87" s="115"/>
    </row>
    <row r="88" spans="1:9" s="77" customFormat="1" ht="19.5" customHeight="1">
      <c r="A88" s="111" t="s">
        <v>160</v>
      </c>
      <c r="B88" s="110">
        <v>32</v>
      </c>
      <c r="C88" s="111" t="s">
        <v>160</v>
      </c>
      <c r="D88" s="112" t="s">
        <v>161</v>
      </c>
      <c r="E88" s="112" t="s">
        <v>322</v>
      </c>
      <c r="F88" s="112" t="s">
        <v>323</v>
      </c>
      <c r="G88" s="114" t="s">
        <v>160</v>
      </c>
      <c r="H88" s="114" t="s">
        <v>194</v>
      </c>
      <c r="I88" s="114" t="s">
        <v>223</v>
      </c>
    </row>
    <row r="89" spans="1:9" s="77" customFormat="1" ht="19.5" customHeight="1">
      <c r="A89" s="111" t="s">
        <v>160</v>
      </c>
      <c r="B89" s="110">
        <v>32</v>
      </c>
      <c r="C89" s="111" t="s">
        <v>160</v>
      </c>
      <c r="D89" s="112" t="s">
        <v>161</v>
      </c>
      <c r="E89" s="112" t="s">
        <v>338</v>
      </c>
      <c r="F89" s="112" t="s">
        <v>339</v>
      </c>
      <c r="G89" s="114" t="s">
        <v>160</v>
      </c>
      <c r="H89" s="114" t="s">
        <v>209</v>
      </c>
      <c r="I89" s="114" t="s">
        <v>177</v>
      </c>
    </row>
    <row r="90" spans="1:9" s="77" customFormat="1" ht="19.5" customHeight="1">
      <c r="A90" s="111" t="s">
        <v>160</v>
      </c>
      <c r="B90" s="110">
        <v>32</v>
      </c>
      <c r="C90" s="111" t="s">
        <v>160</v>
      </c>
      <c r="D90" s="112" t="s">
        <v>161</v>
      </c>
      <c r="E90" s="112" t="s">
        <v>345</v>
      </c>
      <c r="F90" s="112" t="s">
        <v>346</v>
      </c>
      <c r="G90" s="114" t="s">
        <v>160</v>
      </c>
      <c r="H90" s="114" t="s">
        <v>124</v>
      </c>
      <c r="I90" s="114" t="s">
        <v>254</v>
      </c>
    </row>
    <row r="91" spans="1:9" s="77" customFormat="1" ht="19.5" customHeight="1">
      <c r="A91" s="111" t="s">
        <v>160</v>
      </c>
      <c r="B91" s="110">
        <v>32</v>
      </c>
      <c r="C91" s="111" t="s">
        <v>160</v>
      </c>
      <c r="D91" s="112" t="s">
        <v>161</v>
      </c>
      <c r="E91" s="112" t="s">
        <v>350</v>
      </c>
      <c r="F91" s="112" t="s">
        <v>351</v>
      </c>
      <c r="G91" s="114" t="s">
        <v>160</v>
      </c>
      <c r="H91" s="114" t="s">
        <v>169</v>
      </c>
      <c r="I91" s="114" t="s">
        <v>177</v>
      </c>
    </row>
    <row r="92" spans="1:9" s="77" customFormat="1" ht="19.5" customHeight="1">
      <c r="A92" s="111" t="s">
        <v>160</v>
      </c>
      <c r="B92" s="110">
        <v>32</v>
      </c>
      <c r="C92" s="111" t="s">
        <v>160</v>
      </c>
      <c r="D92" s="112" t="s">
        <v>161</v>
      </c>
      <c r="E92" s="112" t="s">
        <v>368</v>
      </c>
      <c r="F92" s="112" t="s">
        <v>369</v>
      </c>
      <c r="G92" s="114" t="s">
        <v>160</v>
      </c>
      <c r="H92" s="114" t="s">
        <v>151</v>
      </c>
      <c r="I92" s="114" t="s">
        <v>304</v>
      </c>
    </row>
    <row r="93" spans="1:9" s="77" customFormat="1" ht="19.5" customHeight="1">
      <c r="A93" s="111" t="s">
        <v>160</v>
      </c>
      <c r="B93" s="110">
        <v>32</v>
      </c>
      <c r="C93" s="111" t="s">
        <v>160</v>
      </c>
      <c r="D93" s="112" t="s">
        <v>161</v>
      </c>
      <c r="E93" s="112" t="s">
        <v>372</v>
      </c>
      <c r="F93" s="112" t="s">
        <v>373</v>
      </c>
      <c r="G93" s="114" t="s">
        <v>160</v>
      </c>
      <c r="H93" s="114" t="s">
        <v>101</v>
      </c>
      <c r="I93" s="114" t="s">
        <v>175</v>
      </c>
    </row>
    <row r="94" spans="1:9" s="77" customFormat="1" ht="19.5" customHeight="1">
      <c r="A94" s="111" t="s">
        <v>160</v>
      </c>
      <c r="B94" s="110">
        <v>32</v>
      </c>
      <c r="C94" s="111" t="s">
        <v>160</v>
      </c>
      <c r="D94" s="112" t="s">
        <v>161</v>
      </c>
      <c r="E94" s="112" t="s">
        <v>372</v>
      </c>
      <c r="F94" s="112" t="s">
        <v>373</v>
      </c>
      <c r="G94" s="114" t="s">
        <v>160</v>
      </c>
      <c r="H94" s="114" t="s">
        <v>101</v>
      </c>
      <c r="I94" s="114" t="s">
        <v>177</v>
      </c>
    </row>
    <row r="95" spans="1:9" s="77" customFormat="1" ht="19.5" customHeight="1">
      <c r="A95" s="111" t="s">
        <v>160</v>
      </c>
      <c r="B95" s="110">
        <v>32</v>
      </c>
      <c r="C95" s="111" t="s">
        <v>160</v>
      </c>
      <c r="D95" s="112" t="s">
        <v>161</v>
      </c>
      <c r="E95" s="112" t="s">
        <v>375</v>
      </c>
      <c r="F95" s="112" t="s">
        <v>376</v>
      </c>
      <c r="G95" s="114" t="s">
        <v>160</v>
      </c>
      <c r="H95" s="114" t="s">
        <v>82</v>
      </c>
      <c r="I95" s="114" t="s">
        <v>177</v>
      </c>
    </row>
    <row r="96" spans="1:9" s="77" customFormat="1" ht="19.5" customHeight="1">
      <c r="A96" s="111" t="s">
        <v>160</v>
      </c>
      <c r="B96" s="110">
        <v>31</v>
      </c>
      <c r="C96" s="111" t="s">
        <v>160</v>
      </c>
      <c r="D96" s="112" t="s">
        <v>161</v>
      </c>
      <c r="E96" s="112" t="s">
        <v>181</v>
      </c>
      <c r="F96" s="112" t="s">
        <v>182</v>
      </c>
      <c r="G96" s="114" t="s">
        <v>160</v>
      </c>
      <c r="H96" s="114" t="s">
        <v>90</v>
      </c>
      <c r="I96" s="114" t="s">
        <v>183</v>
      </c>
    </row>
    <row r="97" spans="1:9" s="77" customFormat="1" ht="19.5" customHeight="1">
      <c r="A97" s="111" t="s">
        <v>160</v>
      </c>
      <c r="B97" s="110">
        <v>31</v>
      </c>
      <c r="C97" s="111" t="s">
        <v>160</v>
      </c>
      <c r="D97" s="112" t="s">
        <v>161</v>
      </c>
      <c r="E97" s="112" t="s">
        <v>181</v>
      </c>
      <c r="F97" s="112" t="s">
        <v>182</v>
      </c>
      <c r="G97" s="114" t="s">
        <v>160</v>
      </c>
      <c r="H97" s="114" t="s">
        <v>90</v>
      </c>
      <c r="I97" s="114" t="s">
        <v>185</v>
      </c>
    </row>
    <row r="98" spans="1:9" s="77" customFormat="1" ht="19.5" customHeight="1">
      <c r="A98" s="111" t="s">
        <v>160</v>
      </c>
      <c r="B98" s="110">
        <v>31</v>
      </c>
      <c r="C98" s="111" t="s">
        <v>160</v>
      </c>
      <c r="D98" s="112" t="s">
        <v>161</v>
      </c>
      <c r="E98" s="112" t="s">
        <v>181</v>
      </c>
      <c r="F98" s="112" t="s">
        <v>182</v>
      </c>
      <c r="G98" s="114" t="s">
        <v>160</v>
      </c>
      <c r="H98" s="114" t="s">
        <v>90</v>
      </c>
      <c r="I98" s="114" t="s">
        <v>188</v>
      </c>
    </row>
    <row r="99" spans="1:9" s="77" customFormat="1" ht="19.5" customHeight="1">
      <c r="A99" s="111" t="s">
        <v>160</v>
      </c>
      <c r="B99" s="110">
        <v>31</v>
      </c>
      <c r="C99" s="111" t="s">
        <v>160</v>
      </c>
      <c r="D99" s="112" t="s">
        <v>161</v>
      </c>
      <c r="E99" s="112" t="s">
        <v>190</v>
      </c>
      <c r="F99" s="112" t="s">
        <v>191</v>
      </c>
      <c r="G99" s="114" t="s">
        <v>160</v>
      </c>
      <c r="H99" s="114" t="s">
        <v>94</v>
      </c>
      <c r="I99" s="114" t="s">
        <v>195</v>
      </c>
    </row>
    <row r="100" spans="1:9" s="77" customFormat="1" ht="19.5" customHeight="1">
      <c r="A100" s="111" t="s">
        <v>160</v>
      </c>
      <c r="B100" s="110">
        <v>31</v>
      </c>
      <c r="C100" s="111" t="s">
        <v>160</v>
      </c>
      <c r="D100" s="112" t="s">
        <v>161</v>
      </c>
      <c r="E100" s="112" t="s">
        <v>210</v>
      </c>
      <c r="F100" s="112" t="s">
        <v>211</v>
      </c>
      <c r="G100" s="114" t="s">
        <v>160</v>
      </c>
      <c r="H100" s="114" t="s">
        <v>104</v>
      </c>
      <c r="I100" s="114" t="s">
        <v>175</v>
      </c>
    </row>
    <row r="101" spans="1:9" s="77" customFormat="1" ht="19.5" customHeight="1">
      <c r="A101" s="111" t="s">
        <v>160</v>
      </c>
      <c r="B101" s="110">
        <v>31</v>
      </c>
      <c r="C101" s="111" t="s">
        <v>160</v>
      </c>
      <c r="D101" s="112" t="s">
        <v>161</v>
      </c>
      <c r="E101" s="112" t="s">
        <v>215</v>
      </c>
      <c r="F101" s="112" t="s">
        <v>216</v>
      </c>
      <c r="G101" s="114" t="s">
        <v>160</v>
      </c>
      <c r="H101" s="114" t="s">
        <v>109</v>
      </c>
      <c r="I101" s="114" t="s">
        <v>177</v>
      </c>
    </row>
    <row r="102" spans="1:9" s="77" customFormat="1" ht="19.5" customHeight="1">
      <c r="A102" s="111" t="s">
        <v>160</v>
      </c>
      <c r="B102" s="110">
        <v>31</v>
      </c>
      <c r="C102" s="111" t="s">
        <v>160</v>
      </c>
      <c r="D102" s="112" t="s">
        <v>161</v>
      </c>
      <c r="E102" s="112" t="s">
        <v>215</v>
      </c>
      <c r="F102" s="112" t="s">
        <v>216</v>
      </c>
      <c r="G102" s="114" t="s">
        <v>160</v>
      </c>
      <c r="H102" s="114" t="s">
        <v>109</v>
      </c>
      <c r="I102" s="114" t="s">
        <v>219</v>
      </c>
    </row>
    <row r="103" spans="1:9" s="77" customFormat="1" ht="19.5" customHeight="1">
      <c r="A103" s="111" t="s">
        <v>160</v>
      </c>
      <c r="B103" s="110">
        <v>31</v>
      </c>
      <c r="C103" s="111" t="s">
        <v>160</v>
      </c>
      <c r="D103" s="112" t="s">
        <v>161</v>
      </c>
      <c r="E103" s="112" t="s">
        <v>35</v>
      </c>
      <c r="F103" s="112" t="s">
        <v>222</v>
      </c>
      <c r="G103" s="114" t="s">
        <v>160</v>
      </c>
      <c r="H103" s="114" t="s">
        <v>113</v>
      </c>
      <c r="I103" s="114" t="s">
        <v>223</v>
      </c>
    </row>
    <row r="104" spans="1:10" s="77" customFormat="1" ht="19.5" customHeight="1">
      <c r="A104" s="111" t="s">
        <v>160</v>
      </c>
      <c r="B104" s="110">
        <v>31</v>
      </c>
      <c r="C104" s="111" t="s">
        <v>160</v>
      </c>
      <c r="D104" s="112" t="s">
        <v>161</v>
      </c>
      <c r="E104" s="112" t="s">
        <v>35</v>
      </c>
      <c r="F104" s="112" t="s">
        <v>222</v>
      </c>
      <c r="G104" s="114" t="s">
        <v>160</v>
      </c>
      <c r="H104" s="114" t="s">
        <v>113</v>
      </c>
      <c r="I104" s="114" t="s">
        <v>225</v>
      </c>
      <c r="J104" s="115"/>
    </row>
    <row r="105" spans="1:10" s="77" customFormat="1" ht="19.5" customHeight="1">
      <c r="A105" s="111" t="s">
        <v>160</v>
      </c>
      <c r="B105" s="110">
        <v>31</v>
      </c>
      <c r="C105" s="111" t="s">
        <v>160</v>
      </c>
      <c r="D105" s="112" t="s">
        <v>161</v>
      </c>
      <c r="E105" s="112" t="s">
        <v>229</v>
      </c>
      <c r="F105" s="112" t="s">
        <v>230</v>
      </c>
      <c r="G105" s="114" t="s">
        <v>160</v>
      </c>
      <c r="H105" s="114" t="s">
        <v>118</v>
      </c>
      <c r="I105" s="114" t="s">
        <v>164</v>
      </c>
      <c r="J105" s="115"/>
    </row>
    <row r="106" spans="1:10" s="77" customFormat="1" ht="19.5" customHeight="1">
      <c r="A106" s="111" t="s">
        <v>160</v>
      </c>
      <c r="B106" s="110">
        <v>31</v>
      </c>
      <c r="C106" s="111" t="s">
        <v>160</v>
      </c>
      <c r="D106" s="112" t="s">
        <v>161</v>
      </c>
      <c r="E106" s="112" t="s">
        <v>231</v>
      </c>
      <c r="F106" s="112" t="s">
        <v>232</v>
      </c>
      <c r="G106" s="114" t="s">
        <v>160</v>
      </c>
      <c r="H106" s="114" t="s">
        <v>123</v>
      </c>
      <c r="I106" s="114" t="s">
        <v>175</v>
      </c>
      <c r="J106" s="115"/>
    </row>
    <row r="107" spans="1:10" s="77" customFormat="1" ht="19.5" customHeight="1">
      <c r="A107" s="111" t="s">
        <v>160</v>
      </c>
      <c r="B107" s="110">
        <v>31</v>
      </c>
      <c r="C107" s="111" t="s">
        <v>160</v>
      </c>
      <c r="D107" s="112" t="s">
        <v>161</v>
      </c>
      <c r="E107" s="112" t="s">
        <v>231</v>
      </c>
      <c r="F107" s="112" t="s">
        <v>232</v>
      </c>
      <c r="G107" s="114" t="s">
        <v>160</v>
      </c>
      <c r="H107" s="114" t="s">
        <v>123</v>
      </c>
      <c r="I107" s="114" t="s">
        <v>223</v>
      </c>
      <c r="J107" s="115"/>
    </row>
    <row r="108" spans="1:9" s="77" customFormat="1" ht="19.5" customHeight="1">
      <c r="A108" s="111" t="s">
        <v>160</v>
      </c>
      <c r="B108" s="110">
        <v>31</v>
      </c>
      <c r="C108" s="111" t="s">
        <v>160</v>
      </c>
      <c r="D108" s="112" t="s">
        <v>161</v>
      </c>
      <c r="E108" s="112" t="s">
        <v>231</v>
      </c>
      <c r="F108" s="112" t="s">
        <v>232</v>
      </c>
      <c r="G108" s="114" t="s">
        <v>160</v>
      </c>
      <c r="H108" s="114" t="s">
        <v>123</v>
      </c>
      <c r="I108" s="114" t="s">
        <v>233</v>
      </c>
    </row>
    <row r="109" spans="1:9" s="77" customFormat="1" ht="19.5" customHeight="1">
      <c r="A109" s="111" t="s">
        <v>160</v>
      </c>
      <c r="B109" s="110">
        <v>31</v>
      </c>
      <c r="C109" s="111" t="s">
        <v>160</v>
      </c>
      <c r="D109" s="112" t="s">
        <v>161</v>
      </c>
      <c r="E109" s="112" t="s">
        <v>237</v>
      </c>
      <c r="F109" s="112" t="s">
        <v>238</v>
      </c>
      <c r="G109" s="114" t="s">
        <v>160</v>
      </c>
      <c r="H109" s="114" t="s">
        <v>126</v>
      </c>
      <c r="I109" s="114" t="s">
        <v>175</v>
      </c>
    </row>
    <row r="110" spans="1:9" s="77" customFormat="1" ht="19.5" customHeight="1">
      <c r="A110" s="111" t="s">
        <v>160</v>
      </c>
      <c r="B110" s="110">
        <v>31</v>
      </c>
      <c r="C110" s="111" t="s">
        <v>160</v>
      </c>
      <c r="D110" s="112" t="s">
        <v>161</v>
      </c>
      <c r="E110" s="112" t="s">
        <v>241</v>
      </c>
      <c r="F110" s="112" t="s">
        <v>242</v>
      </c>
      <c r="G110" s="114" t="s">
        <v>160</v>
      </c>
      <c r="H110" s="114" t="s">
        <v>129</v>
      </c>
      <c r="I110" s="114" t="s">
        <v>177</v>
      </c>
    </row>
    <row r="111" spans="1:9" s="77" customFormat="1" ht="19.5" customHeight="1">
      <c r="A111" s="111" t="s">
        <v>160</v>
      </c>
      <c r="B111" s="110">
        <v>31</v>
      </c>
      <c r="C111" s="111" t="s">
        <v>160</v>
      </c>
      <c r="D111" s="112" t="s">
        <v>161</v>
      </c>
      <c r="E111" s="112" t="s">
        <v>241</v>
      </c>
      <c r="F111" s="112" t="s">
        <v>242</v>
      </c>
      <c r="G111" s="114" t="s">
        <v>160</v>
      </c>
      <c r="H111" s="114" t="s">
        <v>129</v>
      </c>
      <c r="I111" s="114" t="s">
        <v>225</v>
      </c>
    </row>
    <row r="112" spans="1:9" s="77" customFormat="1" ht="19.5" customHeight="1">
      <c r="A112" s="111" t="s">
        <v>160</v>
      </c>
      <c r="B112" s="110">
        <v>31</v>
      </c>
      <c r="C112" s="111" t="s">
        <v>160</v>
      </c>
      <c r="D112" s="112" t="s">
        <v>161</v>
      </c>
      <c r="E112" s="112" t="s">
        <v>241</v>
      </c>
      <c r="F112" s="112" t="s">
        <v>242</v>
      </c>
      <c r="G112" s="114" t="s">
        <v>160</v>
      </c>
      <c r="H112" s="114" t="s">
        <v>129</v>
      </c>
      <c r="I112" s="114" t="s">
        <v>239</v>
      </c>
    </row>
    <row r="113" spans="1:9" s="77" customFormat="1" ht="19.5" customHeight="1">
      <c r="A113" s="111" t="s">
        <v>160</v>
      </c>
      <c r="B113" s="110">
        <v>31</v>
      </c>
      <c r="C113" s="111" t="s">
        <v>160</v>
      </c>
      <c r="D113" s="112" t="s">
        <v>161</v>
      </c>
      <c r="E113" s="112" t="s">
        <v>241</v>
      </c>
      <c r="F113" s="112" t="s">
        <v>242</v>
      </c>
      <c r="G113" s="114" t="s">
        <v>160</v>
      </c>
      <c r="H113" s="114" t="s">
        <v>129</v>
      </c>
      <c r="I113" s="114" t="s">
        <v>202</v>
      </c>
    </row>
    <row r="114" spans="1:9" s="77" customFormat="1" ht="19.5" customHeight="1">
      <c r="A114" s="111" t="s">
        <v>160</v>
      </c>
      <c r="B114" s="110">
        <v>31</v>
      </c>
      <c r="C114" s="111" t="s">
        <v>160</v>
      </c>
      <c r="D114" s="112" t="s">
        <v>161</v>
      </c>
      <c r="E114" s="112" t="s">
        <v>243</v>
      </c>
      <c r="F114" s="112" t="s">
        <v>244</v>
      </c>
      <c r="G114" s="114" t="s">
        <v>160</v>
      </c>
      <c r="H114" s="114" t="s">
        <v>135</v>
      </c>
      <c r="I114" s="114" t="s">
        <v>177</v>
      </c>
    </row>
    <row r="115" spans="1:9" s="77" customFormat="1" ht="19.5" customHeight="1">
      <c r="A115" s="111" t="s">
        <v>160</v>
      </c>
      <c r="B115" s="110">
        <v>31</v>
      </c>
      <c r="C115" s="111" t="s">
        <v>160</v>
      </c>
      <c r="D115" s="112" t="s">
        <v>161</v>
      </c>
      <c r="E115" s="112" t="s">
        <v>246</v>
      </c>
      <c r="F115" s="112" t="s">
        <v>247</v>
      </c>
      <c r="G115" s="114" t="s">
        <v>160</v>
      </c>
      <c r="H115" s="114" t="s">
        <v>139</v>
      </c>
      <c r="I115" s="114" t="s">
        <v>175</v>
      </c>
    </row>
    <row r="116" spans="1:9" s="77" customFormat="1" ht="19.5" customHeight="1">
      <c r="A116" s="111" t="s">
        <v>160</v>
      </c>
      <c r="B116" s="110">
        <v>31</v>
      </c>
      <c r="C116" s="111" t="s">
        <v>160</v>
      </c>
      <c r="D116" s="112" t="s">
        <v>161</v>
      </c>
      <c r="E116" s="112" t="s">
        <v>246</v>
      </c>
      <c r="F116" s="112" t="s">
        <v>247</v>
      </c>
      <c r="G116" s="114" t="s">
        <v>160</v>
      </c>
      <c r="H116" s="114" t="s">
        <v>139</v>
      </c>
      <c r="I116" s="114" t="s">
        <v>248</v>
      </c>
    </row>
    <row r="117" spans="1:9" s="77" customFormat="1" ht="19.5" customHeight="1">
      <c r="A117" s="111" t="s">
        <v>160</v>
      </c>
      <c r="B117" s="110">
        <v>31</v>
      </c>
      <c r="C117" s="111" t="s">
        <v>160</v>
      </c>
      <c r="D117" s="112" t="s">
        <v>161</v>
      </c>
      <c r="E117" s="112" t="s">
        <v>246</v>
      </c>
      <c r="F117" s="112" t="s">
        <v>247</v>
      </c>
      <c r="G117" s="114" t="s">
        <v>160</v>
      </c>
      <c r="H117" s="114" t="s">
        <v>139</v>
      </c>
      <c r="I117" s="114" t="s">
        <v>223</v>
      </c>
    </row>
    <row r="118" spans="1:9" s="77" customFormat="1" ht="19.5" customHeight="1">
      <c r="A118" s="111" t="s">
        <v>160</v>
      </c>
      <c r="B118" s="110">
        <v>31</v>
      </c>
      <c r="C118" s="111" t="s">
        <v>160</v>
      </c>
      <c r="D118" s="112" t="s">
        <v>161</v>
      </c>
      <c r="E118" s="112" t="s">
        <v>246</v>
      </c>
      <c r="F118" s="112" t="s">
        <v>247</v>
      </c>
      <c r="G118" s="114" t="s">
        <v>160</v>
      </c>
      <c r="H118" s="114" t="s">
        <v>139</v>
      </c>
      <c r="I118" s="114" t="s">
        <v>250</v>
      </c>
    </row>
    <row r="119" spans="1:9" s="77" customFormat="1" ht="19.5" customHeight="1">
      <c r="A119" s="111" t="s">
        <v>160</v>
      </c>
      <c r="B119" s="110">
        <v>31</v>
      </c>
      <c r="C119" s="111" t="s">
        <v>160</v>
      </c>
      <c r="D119" s="112" t="s">
        <v>161</v>
      </c>
      <c r="E119" s="112" t="s">
        <v>252</v>
      </c>
      <c r="F119" s="112" t="s">
        <v>253</v>
      </c>
      <c r="G119" s="114" t="s">
        <v>160</v>
      </c>
      <c r="H119" s="114" t="s">
        <v>143</v>
      </c>
      <c r="I119" s="114" t="s">
        <v>177</v>
      </c>
    </row>
    <row r="120" spans="1:9" s="77" customFormat="1" ht="19.5" customHeight="1">
      <c r="A120" s="111" t="s">
        <v>160</v>
      </c>
      <c r="B120" s="110">
        <v>31</v>
      </c>
      <c r="C120" s="111" t="s">
        <v>160</v>
      </c>
      <c r="D120" s="112" t="s">
        <v>161</v>
      </c>
      <c r="E120" s="112" t="s">
        <v>252</v>
      </c>
      <c r="F120" s="112" t="s">
        <v>253</v>
      </c>
      <c r="G120" s="114" t="s">
        <v>160</v>
      </c>
      <c r="H120" s="114" t="s">
        <v>143</v>
      </c>
      <c r="I120" s="114" t="s">
        <v>256</v>
      </c>
    </row>
    <row r="121" spans="1:9" s="77" customFormat="1" ht="19.5" customHeight="1">
      <c r="A121" s="111" t="s">
        <v>160</v>
      </c>
      <c r="B121" s="110">
        <v>31</v>
      </c>
      <c r="C121" s="111" t="s">
        <v>160</v>
      </c>
      <c r="D121" s="112" t="s">
        <v>161</v>
      </c>
      <c r="E121" s="112" t="s">
        <v>258</v>
      </c>
      <c r="F121" s="112" t="s">
        <v>259</v>
      </c>
      <c r="G121" s="114" t="s">
        <v>160</v>
      </c>
      <c r="H121" s="114" t="s">
        <v>146</v>
      </c>
      <c r="I121" s="114" t="s">
        <v>175</v>
      </c>
    </row>
    <row r="122" spans="1:9" s="77" customFormat="1" ht="19.5" customHeight="1">
      <c r="A122" s="111" t="s">
        <v>160</v>
      </c>
      <c r="B122" s="110">
        <v>31</v>
      </c>
      <c r="C122" s="111" t="s">
        <v>160</v>
      </c>
      <c r="D122" s="112" t="s">
        <v>161</v>
      </c>
      <c r="E122" s="112" t="s">
        <v>258</v>
      </c>
      <c r="F122" s="112" t="s">
        <v>259</v>
      </c>
      <c r="G122" s="114" t="s">
        <v>160</v>
      </c>
      <c r="H122" s="114" t="s">
        <v>146</v>
      </c>
      <c r="I122" s="114" t="s">
        <v>170</v>
      </c>
    </row>
    <row r="123" spans="1:9" s="77" customFormat="1" ht="19.5" customHeight="1">
      <c r="A123" s="111" t="s">
        <v>160</v>
      </c>
      <c r="B123" s="110">
        <v>31</v>
      </c>
      <c r="C123" s="111" t="s">
        <v>160</v>
      </c>
      <c r="D123" s="112" t="s">
        <v>161</v>
      </c>
      <c r="E123" s="112" t="s">
        <v>260</v>
      </c>
      <c r="F123" s="112" t="s">
        <v>261</v>
      </c>
      <c r="G123" s="114" t="s">
        <v>160</v>
      </c>
      <c r="H123" s="114" t="s">
        <v>150</v>
      </c>
      <c r="I123" s="114" t="s">
        <v>177</v>
      </c>
    </row>
    <row r="124" spans="1:9" s="77" customFormat="1" ht="19.5" customHeight="1">
      <c r="A124" s="111" t="s">
        <v>160</v>
      </c>
      <c r="B124" s="110">
        <v>31</v>
      </c>
      <c r="C124" s="111" t="s">
        <v>160</v>
      </c>
      <c r="D124" s="112" t="s">
        <v>161</v>
      </c>
      <c r="E124" s="112" t="s">
        <v>262</v>
      </c>
      <c r="F124" s="112" t="s">
        <v>263</v>
      </c>
      <c r="G124" s="114" t="s">
        <v>160</v>
      </c>
      <c r="H124" s="114" t="s">
        <v>153</v>
      </c>
      <c r="I124" s="114" t="s">
        <v>183</v>
      </c>
    </row>
    <row r="125" spans="1:10" s="77" customFormat="1" ht="19.5" customHeight="1">
      <c r="A125" s="111" t="s">
        <v>160</v>
      </c>
      <c r="B125" s="110">
        <v>31</v>
      </c>
      <c r="C125" s="111" t="s">
        <v>160</v>
      </c>
      <c r="D125" s="112" t="s">
        <v>161</v>
      </c>
      <c r="E125" s="112" t="s">
        <v>262</v>
      </c>
      <c r="F125" s="112" t="s">
        <v>263</v>
      </c>
      <c r="G125" s="114" t="s">
        <v>160</v>
      </c>
      <c r="H125" s="114" t="s">
        <v>153</v>
      </c>
      <c r="I125" s="114" t="s">
        <v>175</v>
      </c>
      <c r="J125" s="115"/>
    </row>
    <row r="126" spans="1:9" s="77" customFormat="1" ht="19.5" customHeight="1">
      <c r="A126" s="111" t="s">
        <v>160</v>
      </c>
      <c r="B126" s="110">
        <v>31</v>
      </c>
      <c r="C126" s="111" t="s">
        <v>160</v>
      </c>
      <c r="D126" s="112" t="s">
        <v>161</v>
      </c>
      <c r="E126" s="112" t="s">
        <v>264</v>
      </c>
      <c r="F126" s="112" t="s">
        <v>265</v>
      </c>
      <c r="G126" s="114" t="s">
        <v>160</v>
      </c>
      <c r="H126" s="114" t="s">
        <v>157</v>
      </c>
      <c r="I126" s="114" t="s">
        <v>177</v>
      </c>
    </row>
    <row r="127" spans="1:9" s="77" customFormat="1" ht="19.5" customHeight="1">
      <c r="A127" s="111" t="s">
        <v>160</v>
      </c>
      <c r="B127" s="110">
        <v>31</v>
      </c>
      <c r="C127" s="111" t="s">
        <v>160</v>
      </c>
      <c r="D127" s="112" t="s">
        <v>161</v>
      </c>
      <c r="E127" s="112" t="s">
        <v>37</v>
      </c>
      <c r="F127" s="112" t="s">
        <v>281</v>
      </c>
      <c r="G127" s="114" t="s">
        <v>160</v>
      </c>
      <c r="H127" s="114" t="s">
        <v>282</v>
      </c>
      <c r="I127" s="114" t="s">
        <v>289</v>
      </c>
    </row>
    <row r="128" spans="1:9" s="77" customFormat="1" ht="19.5" customHeight="1">
      <c r="A128" s="111" t="s">
        <v>160</v>
      </c>
      <c r="B128" s="110">
        <v>31</v>
      </c>
      <c r="C128" s="111" t="s">
        <v>160</v>
      </c>
      <c r="D128" s="112" t="s">
        <v>161</v>
      </c>
      <c r="E128" s="112" t="s">
        <v>291</v>
      </c>
      <c r="F128" s="112" t="s">
        <v>292</v>
      </c>
      <c r="G128" s="114" t="s">
        <v>160</v>
      </c>
      <c r="H128" s="114" t="s">
        <v>293</v>
      </c>
      <c r="I128" s="114" t="s">
        <v>175</v>
      </c>
    </row>
    <row r="129" spans="1:9" s="77" customFormat="1" ht="19.5" customHeight="1">
      <c r="A129" s="111" t="s">
        <v>160</v>
      </c>
      <c r="B129" s="110">
        <v>31</v>
      </c>
      <c r="C129" s="111" t="s">
        <v>160</v>
      </c>
      <c r="D129" s="112" t="s">
        <v>161</v>
      </c>
      <c r="E129" s="112" t="s">
        <v>291</v>
      </c>
      <c r="F129" s="112" t="s">
        <v>292</v>
      </c>
      <c r="G129" s="114" t="s">
        <v>160</v>
      </c>
      <c r="H129" s="114" t="s">
        <v>293</v>
      </c>
      <c r="I129" s="114" t="s">
        <v>177</v>
      </c>
    </row>
    <row r="130" spans="1:9" s="77" customFormat="1" ht="19.5" customHeight="1">
      <c r="A130" s="111" t="s">
        <v>160</v>
      </c>
      <c r="B130" s="110">
        <v>31</v>
      </c>
      <c r="C130" s="111" t="s">
        <v>160</v>
      </c>
      <c r="D130" s="112" t="s">
        <v>161</v>
      </c>
      <c r="E130" s="112" t="s">
        <v>291</v>
      </c>
      <c r="F130" s="112" t="s">
        <v>292</v>
      </c>
      <c r="G130" s="114" t="s">
        <v>160</v>
      </c>
      <c r="H130" s="114" t="s">
        <v>293</v>
      </c>
      <c r="I130" s="114" t="s">
        <v>225</v>
      </c>
    </row>
    <row r="131" spans="1:9" s="77" customFormat="1" ht="19.5" customHeight="1">
      <c r="A131" s="111" t="s">
        <v>160</v>
      </c>
      <c r="B131" s="110">
        <v>31</v>
      </c>
      <c r="C131" s="111" t="s">
        <v>160</v>
      </c>
      <c r="D131" s="112" t="s">
        <v>161</v>
      </c>
      <c r="E131" s="112" t="s">
        <v>291</v>
      </c>
      <c r="F131" s="112" t="s">
        <v>292</v>
      </c>
      <c r="G131" s="114" t="s">
        <v>160</v>
      </c>
      <c r="H131" s="114" t="s">
        <v>293</v>
      </c>
      <c r="I131" s="114" t="s">
        <v>195</v>
      </c>
    </row>
    <row r="132" spans="1:9" s="77" customFormat="1" ht="19.5" customHeight="1">
      <c r="A132" s="111" t="s">
        <v>160</v>
      </c>
      <c r="B132" s="110">
        <v>31</v>
      </c>
      <c r="C132" s="111" t="s">
        <v>160</v>
      </c>
      <c r="D132" s="112" t="s">
        <v>161</v>
      </c>
      <c r="E132" s="112" t="s">
        <v>301</v>
      </c>
      <c r="F132" s="112" t="s">
        <v>302</v>
      </c>
      <c r="G132" s="114" t="s">
        <v>160</v>
      </c>
      <c r="H132" s="114" t="s">
        <v>303</v>
      </c>
      <c r="I132" s="114" t="s">
        <v>179</v>
      </c>
    </row>
    <row r="133" spans="1:9" s="77" customFormat="1" ht="19.5" customHeight="1">
      <c r="A133" s="111" t="s">
        <v>160</v>
      </c>
      <c r="B133" s="110">
        <v>31</v>
      </c>
      <c r="C133" s="111" t="s">
        <v>160</v>
      </c>
      <c r="D133" s="112" t="s">
        <v>161</v>
      </c>
      <c r="E133" s="112" t="s">
        <v>306</v>
      </c>
      <c r="F133" s="112" t="s">
        <v>307</v>
      </c>
      <c r="G133" s="114" t="s">
        <v>160</v>
      </c>
      <c r="H133" s="114" t="s">
        <v>308</v>
      </c>
      <c r="I133" s="114" t="s">
        <v>177</v>
      </c>
    </row>
    <row r="134" spans="1:9" s="77" customFormat="1" ht="19.5" customHeight="1">
      <c r="A134" s="111" t="s">
        <v>160</v>
      </c>
      <c r="B134" s="110">
        <v>31</v>
      </c>
      <c r="C134" s="111" t="s">
        <v>160</v>
      </c>
      <c r="D134" s="112" t="s">
        <v>161</v>
      </c>
      <c r="E134" s="112" t="s">
        <v>306</v>
      </c>
      <c r="F134" s="112" t="s">
        <v>307</v>
      </c>
      <c r="G134" s="114" t="s">
        <v>160</v>
      </c>
      <c r="H134" s="114" t="s">
        <v>308</v>
      </c>
      <c r="I134" s="114" t="s">
        <v>164</v>
      </c>
    </row>
    <row r="135" spans="1:9" s="77" customFormat="1" ht="19.5" customHeight="1">
      <c r="A135" s="111" t="s">
        <v>160</v>
      </c>
      <c r="B135" s="110">
        <v>31</v>
      </c>
      <c r="C135" s="111" t="s">
        <v>160</v>
      </c>
      <c r="D135" s="112" t="s">
        <v>161</v>
      </c>
      <c r="E135" s="112" t="s">
        <v>306</v>
      </c>
      <c r="F135" s="112" t="s">
        <v>307</v>
      </c>
      <c r="G135" s="114" t="s">
        <v>160</v>
      </c>
      <c r="H135" s="114" t="s">
        <v>308</v>
      </c>
      <c r="I135" s="114" t="s">
        <v>195</v>
      </c>
    </row>
    <row r="136" spans="1:9" s="77" customFormat="1" ht="19.5" customHeight="1">
      <c r="A136" s="111" t="s">
        <v>160</v>
      </c>
      <c r="B136" s="110">
        <v>31</v>
      </c>
      <c r="C136" s="111" t="s">
        <v>160</v>
      </c>
      <c r="D136" s="112" t="s">
        <v>161</v>
      </c>
      <c r="E136" s="112" t="s">
        <v>309</v>
      </c>
      <c r="F136" s="112" t="s">
        <v>310</v>
      </c>
      <c r="G136" s="114" t="s">
        <v>160</v>
      </c>
      <c r="H136" s="114" t="s">
        <v>172</v>
      </c>
      <c r="I136" s="114" t="s">
        <v>177</v>
      </c>
    </row>
    <row r="137" spans="1:9" s="77" customFormat="1" ht="19.5" customHeight="1">
      <c r="A137" s="111" t="s">
        <v>160</v>
      </c>
      <c r="B137" s="110">
        <v>31</v>
      </c>
      <c r="C137" s="111" t="s">
        <v>160</v>
      </c>
      <c r="D137" s="112" t="s">
        <v>161</v>
      </c>
      <c r="E137" s="112" t="s">
        <v>309</v>
      </c>
      <c r="F137" s="112" t="s">
        <v>310</v>
      </c>
      <c r="G137" s="114" t="s">
        <v>160</v>
      </c>
      <c r="H137" s="114" t="s">
        <v>172</v>
      </c>
      <c r="I137" s="114" t="s">
        <v>233</v>
      </c>
    </row>
    <row r="138" spans="1:9" s="77" customFormat="1" ht="19.5" customHeight="1">
      <c r="A138" s="111" t="s">
        <v>160</v>
      </c>
      <c r="B138" s="110">
        <v>31</v>
      </c>
      <c r="C138" s="111" t="s">
        <v>160</v>
      </c>
      <c r="D138" s="112" t="s">
        <v>161</v>
      </c>
      <c r="E138" s="112" t="s">
        <v>311</v>
      </c>
      <c r="F138" s="112" t="s">
        <v>312</v>
      </c>
      <c r="G138" s="114" t="s">
        <v>160</v>
      </c>
      <c r="H138" s="114" t="s">
        <v>187</v>
      </c>
      <c r="I138" s="114" t="s">
        <v>314</v>
      </c>
    </row>
    <row r="139" spans="1:9" s="77" customFormat="1" ht="19.5" customHeight="1">
      <c r="A139" s="111" t="s">
        <v>160</v>
      </c>
      <c r="B139" s="110">
        <v>31</v>
      </c>
      <c r="C139" s="111" t="s">
        <v>160</v>
      </c>
      <c r="D139" s="112" t="s">
        <v>161</v>
      </c>
      <c r="E139" s="112" t="s">
        <v>311</v>
      </c>
      <c r="F139" s="112" t="s">
        <v>312</v>
      </c>
      <c r="G139" s="114" t="s">
        <v>160</v>
      </c>
      <c r="H139" s="114" t="s">
        <v>187</v>
      </c>
      <c r="I139" s="114" t="s">
        <v>167</v>
      </c>
    </row>
    <row r="140" spans="1:9" s="77" customFormat="1" ht="19.5" customHeight="1">
      <c r="A140" s="111" t="s">
        <v>160</v>
      </c>
      <c r="B140" s="110">
        <v>31</v>
      </c>
      <c r="C140" s="111" t="s">
        <v>160</v>
      </c>
      <c r="D140" s="112" t="s">
        <v>161</v>
      </c>
      <c r="E140" s="112" t="s">
        <v>316</v>
      </c>
      <c r="F140" s="112" t="s">
        <v>317</v>
      </c>
      <c r="G140" s="114" t="s">
        <v>160</v>
      </c>
      <c r="H140" s="114" t="s">
        <v>221</v>
      </c>
      <c r="I140" s="114" t="s">
        <v>177</v>
      </c>
    </row>
    <row r="141" spans="1:9" s="77" customFormat="1" ht="19.5" customHeight="1">
      <c r="A141" s="111" t="s">
        <v>160</v>
      </c>
      <c r="B141" s="110">
        <v>31</v>
      </c>
      <c r="C141" s="111" t="s">
        <v>160</v>
      </c>
      <c r="D141" s="112" t="s">
        <v>161</v>
      </c>
      <c r="E141" s="112" t="s">
        <v>316</v>
      </c>
      <c r="F141" s="112" t="s">
        <v>317</v>
      </c>
      <c r="G141" s="114" t="s">
        <v>160</v>
      </c>
      <c r="H141" s="114" t="s">
        <v>221</v>
      </c>
      <c r="I141" s="114" t="s">
        <v>179</v>
      </c>
    </row>
    <row r="142" spans="1:9" s="77" customFormat="1" ht="19.5" customHeight="1">
      <c r="A142" s="111" t="s">
        <v>160</v>
      </c>
      <c r="B142" s="110">
        <v>31</v>
      </c>
      <c r="C142" s="111" t="s">
        <v>160</v>
      </c>
      <c r="D142" s="112" t="s">
        <v>161</v>
      </c>
      <c r="E142" s="112" t="s">
        <v>316</v>
      </c>
      <c r="F142" s="112" t="s">
        <v>317</v>
      </c>
      <c r="G142" s="114" t="s">
        <v>160</v>
      </c>
      <c r="H142" s="114" t="s">
        <v>221</v>
      </c>
      <c r="I142" s="114" t="s">
        <v>304</v>
      </c>
    </row>
    <row r="143" spans="1:9" s="77" customFormat="1" ht="19.5" customHeight="1">
      <c r="A143" s="111" t="s">
        <v>160</v>
      </c>
      <c r="B143" s="110">
        <v>31</v>
      </c>
      <c r="C143" s="111" t="s">
        <v>160</v>
      </c>
      <c r="D143" s="112" t="s">
        <v>161</v>
      </c>
      <c r="E143" s="112" t="s">
        <v>316</v>
      </c>
      <c r="F143" s="112" t="s">
        <v>317</v>
      </c>
      <c r="G143" s="114" t="s">
        <v>160</v>
      </c>
      <c r="H143" s="114" t="s">
        <v>221</v>
      </c>
      <c r="I143" s="114" t="s">
        <v>250</v>
      </c>
    </row>
    <row r="144" spans="1:9" s="77" customFormat="1" ht="19.5" customHeight="1">
      <c r="A144" s="111" t="s">
        <v>160</v>
      </c>
      <c r="B144" s="110">
        <v>31</v>
      </c>
      <c r="C144" s="111" t="s">
        <v>160</v>
      </c>
      <c r="D144" s="112" t="s">
        <v>161</v>
      </c>
      <c r="E144" s="112" t="s">
        <v>318</v>
      </c>
      <c r="F144" s="112" t="s">
        <v>319</v>
      </c>
      <c r="G144" s="114" t="s">
        <v>160</v>
      </c>
      <c r="H144" s="114" t="s">
        <v>127</v>
      </c>
      <c r="I144" s="114" t="s">
        <v>177</v>
      </c>
    </row>
    <row r="145" spans="1:9" s="77" customFormat="1" ht="19.5" customHeight="1">
      <c r="A145" s="111" t="s">
        <v>160</v>
      </c>
      <c r="B145" s="110">
        <v>31</v>
      </c>
      <c r="C145" s="111" t="s">
        <v>160</v>
      </c>
      <c r="D145" s="112" t="s">
        <v>161</v>
      </c>
      <c r="E145" s="112" t="s">
        <v>318</v>
      </c>
      <c r="F145" s="112" t="s">
        <v>319</v>
      </c>
      <c r="G145" s="114" t="s">
        <v>160</v>
      </c>
      <c r="H145" s="114" t="s">
        <v>127</v>
      </c>
      <c r="I145" s="114" t="s">
        <v>164</v>
      </c>
    </row>
    <row r="146" spans="1:9" s="77" customFormat="1" ht="19.5" customHeight="1">
      <c r="A146" s="111" t="s">
        <v>160</v>
      </c>
      <c r="B146" s="110">
        <v>31</v>
      </c>
      <c r="C146" s="111" t="s">
        <v>160</v>
      </c>
      <c r="D146" s="112" t="s">
        <v>161</v>
      </c>
      <c r="E146" s="112" t="s">
        <v>320</v>
      </c>
      <c r="F146" s="112" t="s">
        <v>321</v>
      </c>
      <c r="G146" s="114" t="s">
        <v>160</v>
      </c>
      <c r="H146" s="114" t="s">
        <v>245</v>
      </c>
      <c r="I146" s="114" t="s">
        <v>175</v>
      </c>
    </row>
    <row r="147" spans="1:9" s="77" customFormat="1" ht="19.5" customHeight="1">
      <c r="A147" s="111" t="s">
        <v>160</v>
      </c>
      <c r="B147" s="110">
        <v>31</v>
      </c>
      <c r="C147" s="111" t="s">
        <v>160</v>
      </c>
      <c r="D147" s="112" t="s">
        <v>161</v>
      </c>
      <c r="E147" s="112" t="s">
        <v>320</v>
      </c>
      <c r="F147" s="112" t="s">
        <v>321</v>
      </c>
      <c r="G147" s="114" t="s">
        <v>160</v>
      </c>
      <c r="H147" s="114" t="s">
        <v>245</v>
      </c>
      <c r="I147" s="114" t="s">
        <v>164</v>
      </c>
    </row>
    <row r="148" spans="1:9" s="77" customFormat="1" ht="19.5" customHeight="1">
      <c r="A148" s="111" t="s">
        <v>160</v>
      </c>
      <c r="B148" s="110">
        <v>31</v>
      </c>
      <c r="C148" s="111" t="s">
        <v>160</v>
      </c>
      <c r="D148" s="112" t="s">
        <v>161</v>
      </c>
      <c r="E148" s="112" t="s">
        <v>320</v>
      </c>
      <c r="F148" s="112" t="s">
        <v>321</v>
      </c>
      <c r="G148" s="114" t="s">
        <v>160</v>
      </c>
      <c r="H148" s="114" t="s">
        <v>245</v>
      </c>
      <c r="I148" s="114" t="s">
        <v>179</v>
      </c>
    </row>
    <row r="149" spans="1:9" s="77" customFormat="1" ht="19.5" customHeight="1">
      <c r="A149" s="111" t="s">
        <v>160</v>
      </c>
      <c r="B149" s="110">
        <v>31</v>
      </c>
      <c r="C149" s="111" t="s">
        <v>160</v>
      </c>
      <c r="D149" s="112" t="s">
        <v>161</v>
      </c>
      <c r="E149" s="112" t="s">
        <v>322</v>
      </c>
      <c r="F149" s="112" t="s">
        <v>323</v>
      </c>
      <c r="G149" s="114" t="s">
        <v>160</v>
      </c>
      <c r="H149" s="114" t="s">
        <v>194</v>
      </c>
      <c r="I149" s="114" t="s">
        <v>233</v>
      </c>
    </row>
    <row r="150" spans="1:9" s="77" customFormat="1" ht="19.5" customHeight="1">
      <c r="A150" s="111" t="s">
        <v>160</v>
      </c>
      <c r="B150" s="110">
        <v>31</v>
      </c>
      <c r="C150" s="111" t="s">
        <v>160</v>
      </c>
      <c r="D150" s="112" t="s">
        <v>161</v>
      </c>
      <c r="E150" s="112" t="s">
        <v>326</v>
      </c>
      <c r="F150" s="112" t="s">
        <v>327</v>
      </c>
      <c r="G150" s="114" t="s">
        <v>160</v>
      </c>
      <c r="H150" s="114" t="s">
        <v>192</v>
      </c>
      <c r="I150" s="114" t="s">
        <v>175</v>
      </c>
    </row>
    <row r="151" spans="1:9" s="77" customFormat="1" ht="19.5" customHeight="1">
      <c r="A151" s="111" t="s">
        <v>160</v>
      </c>
      <c r="B151" s="110">
        <v>31</v>
      </c>
      <c r="C151" s="111" t="s">
        <v>160</v>
      </c>
      <c r="D151" s="112" t="s">
        <v>161</v>
      </c>
      <c r="E151" s="112" t="s">
        <v>326</v>
      </c>
      <c r="F151" s="112" t="s">
        <v>327</v>
      </c>
      <c r="G151" s="114" t="s">
        <v>160</v>
      </c>
      <c r="H151" s="114" t="s">
        <v>192</v>
      </c>
      <c r="I151" s="114" t="s">
        <v>164</v>
      </c>
    </row>
    <row r="152" spans="1:9" s="77" customFormat="1" ht="19.5" customHeight="1">
      <c r="A152" s="111" t="s">
        <v>160</v>
      </c>
      <c r="B152" s="110">
        <v>31</v>
      </c>
      <c r="C152" s="111" t="s">
        <v>160</v>
      </c>
      <c r="D152" s="112" t="s">
        <v>161</v>
      </c>
      <c r="E152" s="112" t="s">
        <v>326</v>
      </c>
      <c r="F152" s="112" t="s">
        <v>327</v>
      </c>
      <c r="G152" s="114" t="s">
        <v>160</v>
      </c>
      <c r="H152" s="114" t="s">
        <v>192</v>
      </c>
      <c r="I152" s="114" t="s">
        <v>225</v>
      </c>
    </row>
    <row r="153" spans="1:9" s="77" customFormat="1" ht="19.5" customHeight="1">
      <c r="A153" s="111" t="s">
        <v>160</v>
      </c>
      <c r="B153" s="110">
        <v>31</v>
      </c>
      <c r="C153" s="111" t="s">
        <v>160</v>
      </c>
      <c r="D153" s="112" t="s">
        <v>161</v>
      </c>
      <c r="E153" s="112" t="s">
        <v>328</v>
      </c>
      <c r="F153" s="112" t="s">
        <v>329</v>
      </c>
      <c r="G153" s="114" t="s">
        <v>160</v>
      </c>
      <c r="H153" s="114" t="s">
        <v>193</v>
      </c>
      <c r="I153" s="114" t="s">
        <v>183</v>
      </c>
    </row>
    <row r="154" spans="1:9" s="77" customFormat="1" ht="19.5" customHeight="1">
      <c r="A154" s="111" t="s">
        <v>160</v>
      </c>
      <c r="B154" s="110">
        <v>31</v>
      </c>
      <c r="C154" s="111" t="s">
        <v>160</v>
      </c>
      <c r="D154" s="112" t="s">
        <v>161</v>
      </c>
      <c r="E154" s="112" t="s">
        <v>328</v>
      </c>
      <c r="F154" s="112" t="s">
        <v>329</v>
      </c>
      <c r="G154" s="114" t="s">
        <v>160</v>
      </c>
      <c r="H154" s="114" t="s">
        <v>193</v>
      </c>
      <c r="I154" s="114" t="s">
        <v>177</v>
      </c>
    </row>
    <row r="155" spans="1:9" s="77" customFormat="1" ht="19.5" customHeight="1">
      <c r="A155" s="111" t="s">
        <v>160</v>
      </c>
      <c r="B155" s="110">
        <v>31</v>
      </c>
      <c r="C155" s="111" t="s">
        <v>160</v>
      </c>
      <c r="D155" s="112" t="s">
        <v>161</v>
      </c>
      <c r="E155" s="112" t="s">
        <v>328</v>
      </c>
      <c r="F155" s="112" t="s">
        <v>329</v>
      </c>
      <c r="G155" s="114" t="s">
        <v>160</v>
      </c>
      <c r="H155" s="114" t="s">
        <v>193</v>
      </c>
      <c r="I155" s="114" t="s">
        <v>179</v>
      </c>
    </row>
    <row r="156" spans="1:9" s="77" customFormat="1" ht="19.5" customHeight="1">
      <c r="A156" s="111" t="s">
        <v>160</v>
      </c>
      <c r="B156" s="110">
        <v>31</v>
      </c>
      <c r="C156" s="111" t="s">
        <v>160</v>
      </c>
      <c r="D156" s="112" t="s">
        <v>161</v>
      </c>
      <c r="E156" s="112" t="s">
        <v>328</v>
      </c>
      <c r="F156" s="112" t="s">
        <v>329</v>
      </c>
      <c r="G156" s="114" t="s">
        <v>160</v>
      </c>
      <c r="H156" s="114" t="s">
        <v>193</v>
      </c>
      <c r="I156" s="114" t="s">
        <v>195</v>
      </c>
    </row>
    <row r="157" spans="1:9" s="77" customFormat="1" ht="19.5" customHeight="1">
      <c r="A157" s="111" t="s">
        <v>160</v>
      </c>
      <c r="B157" s="110">
        <v>31</v>
      </c>
      <c r="C157" s="111" t="s">
        <v>160</v>
      </c>
      <c r="D157" s="112" t="s">
        <v>161</v>
      </c>
      <c r="E157" s="112" t="s">
        <v>330</v>
      </c>
      <c r="F157" s="112" t="s">
        <v>331</v>
      </c>
      <c r="G157" s="114" t="s">
        <v>160</v>
      </c>
      <c r="H157" s="114" t="s">
        <v>197</v>
      </c>
      <c r="I157" s="114" t="s">
        <v>177</v>
      </c>
    </row>
    <row r="158" spans="1:9" s="77" customFormat="1" ht="19.5" customHeight="1">
      <c r="A158" s="111" t="s">
        <v>160</v>
      </c>
      <c r="B158" s="110">
        <v>31</v>
      </c>
      <c r="C158" s="111" t="s">
        <v>160</v>
      </c>
      <c r="D158" s="112" t="s">
        <v>161</v>
      </c>
      <c r="E158" s="112" t="s">
        <v>330</v>
      </c>
      <c r="F158" s="112" t="s">
        <v>331</v>
      </c>
      <c r="G158" s="114" t="s">
        <v>160</v>
      </c>
      <c r="H158" s="114" t="s">
        <v>197</v>
      </c>
      <c r="I158" s="114" t="s">
        <v>250</v>
      </c>
    </row>
    <row r="159" spans="1:9" s="77" customFormat="1" ht="19.5" customHeight="1">
      <c r="A159" s="111" t="s">
        <v>160</v>
      </c>
      <c r="B159" s="110">
        <v>31</v>
      </c>
      <c r="C159" s="111" t="s">
        <v>160</v>
      </c>
      <c r="D159" s="112" t="s">
        <v>161</v>
      </c>
      <c r="E159" s="112" t="s">
        <v>332</v>
      </c>
      <c r="F159" s="112" t="s">
        <v>333</v>
      </c>
      <c r="G159" s="114" t="s">
        <v>160</v>
      </c>
      <c r="H159" s="114" t="s">
        <v>208</v>
      </c>
      <c r="I159" s="114" t="s">
        <v>175</v>
      </c>
    </row>
    <row r="160" spans="1:9" s="77" customFormat="1" ht="19.5" customHeight="1">
      <c r="A160" s="111" t="s">
        <v>160</v>
      </c>
      <c r="B160" s="110">
        <v>31</v>
      </c>
      <c r="C160" s="111" t="s">
        <v>160</v>
      </c>
      <c r="D160" s="112" t="s">
        <v>161</v>
      </c>
      <c r="E160" s="112" t="s">
        <v>332</v>
      </c>
      <c r="F160" s="112" t="s">
        <v>333</v>
      </c>
      <c r="G160" s="114" t="s">
        <v>160</v>
      </c>
      <c r="H160" s="114" t="s">
        <v>208</v>
      </c>
      <c r="I160" s="114" t="s">
        <v>177</v>
      </c>
    </row>
    <row r="161" spans="1:9" s="77" customFormat="1" ht="19.5" customHeight="1">
      <c r="A161" s="111" t="s">
        <v>160</v>
      </c>
      <c r="B161" s="110">
        <v>31</v>
      </c>
      <c r="C161" s="111" t="s">
        <v>160</v>
      </c>
      <c r="D161" s="112" t="s">
        <v>161</v>
      </c>
      <c r="E161" s="112" t="s">
        <v>332</v>
      </c>
      <c r="F161" s="112" t="s">
        <v>333</v>
      </c>
      <c r="G161" s="114" t="s">
        <v>160</v>
      </c>
      <c r="H161" s="114" t="s">
        <v>208</v>
      </c>
      <c r="I161" s="114" t="s">
        <v>250</v>
      </c>
    </row>
    <row r="162" spans="1:9" s="77" customFormat="1" ht="19.5" customHeight="1">
      <c r="A162" s="111" t="s">
        <v>160</v>
      </c>
      <c r="B162" s="110">
        <v>31</v>
      </c>
      <c r="C162" s="111" t="s">
        <v>160</v>
      </c>
      <c r="D162" s="112" t="s">
        <v>161</v>
      </c>
      <c r="E162" s="112" t="s">
        <v>334</v>
      </c>
      <c r="F162" s="112" t="s">
        <v>335</v>
      </c>
      <c r="G162" s="114" t="s">
        <v>160</v>
      </c>
      <c r="H162" s="114" t="s">
        <v>212</v>
      </c>
      <c r="I162" s="114" t="s">
        <v>177</v>
      </c>
    </row>
    <row r="163" spans="1:9" s="77" customFormat="1" ht="19.5" customHeight="1">
      <c r="A163" s="111" t="s">
        <v>160</v>
      </c>
      <c r="B163" s="110">
        <v>31</v>
      </c>
      <c r="C163" s="111" t="s">
        <v>160</v>
      </c>
      <c r="D163" s="112" t="s">
        <v>161</v>
      </c>
      <c r="E163" s="112" t="s">
        <v>336</v>
      </c>
      <c r="F163" s="112" t="s">
        <v>337</v>
      </c>
      <c r="G163" s="114" t="s">
        <v>160</v>
      </c>
      <c r="H163" s="114" t="s">
        <v>204</v>
      </c>
      <c r="I163" s="114" t="s">
        <v>179</v>
      </c>
    </row>
    <row r="164" spans="1:9" s="77" customFormat="1" ht="19.5" customHeight="1">
      <c r="A164" s="111" t="s">
        <v>160</v>
      </c>
      <c r="B164" s="110">
        <v>31</v>
      </c>
      <c r="C164" s="111" t="s">
        <v>160</v>
      </c>
      <c r="D164" s="112" t="s">
        <v>161</v>
      </c>
      <c r="E164" s="112" t="s">
        <v>341</v>
      </c>
      <c r="F164" s="112" t="s">
        <v>342</v>
      </c>
      <c r="G164" s="114" t="s">
        <v>160</v>
      </c>
      <c r="H164" s="114" t="s">
        <v>205</v>
      </c>
      <c r="I164" s="114" t="s">
        <v>183</v>
      </c>
    </row>
    <row r="165" spans="1:9" s="77" customFormat="1" ht="19.5" customHeight="1">
      <c r="A165" s="111" t="s">
        <v>160</v>
      </c>
      <c r="B165" s="110">
        <v>31</v>
      </c>
      <c r="C165" s="111" t="s">
        <v>160</v>
      </c>
      <c r="D165" s="112" t="s">
        <v>161</v>
      </c>
      <c r="E165" s="112" t="s">
        <v>341</v>
      </c>
      <c r="F165" s="112" t="s">
        <v>342</v>
      </c>
      <c r="G165" s="114" t="s">
        <v>160</v>
      </c>
      <c r="H165" s="114" t="s">
        <v>205</v>
      </c>
      <c r="I165" s="114" t="s">
        <v>343</v>
      </c>
    </row>
    <row r="166" spans="1:9" s="77" customFormat="1" ht="19.5" customHeight="1">
      <c r="A166" s="111" t="s">
        <v>160</v>
      </c>
      <c r="B166" s="110">
        <v>31</v>
      </c>
      <c r="C166" s="111" t="s">
        <v>160</v>
      </c>
      <c r="D166" s="112" t="s">
        <v>161</v>
      </c>
      <c r="E166" s="112" t="s">
        <v>345</v>
      </c>
      <c r="F166" s="112" t="s">
        <v>346</v>
      </c>
      <c r="G166" s="114" t="s">
        <v>160</v>
      </c>
      <c r="H166" s="114" t="s">
        <v>124</v>
      </c>
      <c r="I166" s="114" t="s">
        <v>175</v>
      </c>
    </row>
    <row r="167" spans="1:9" s="77" customFormat="1" ht="19.5" customHeight="1">
      <c r="A167" s="111" t="s">
        <v>160</v>
      </c>
      <c r="B167" s="110">
        <v>31</v>
      </c>
      <c r="C167" s="111" t="s">
        <v>160</v>
      </c>
      <c r="D167" s="112" t="s">
        <v>161</v>
      </c>
      <c r="E167" s="112" t="s">
        <v>345</v>
      </c>
      <c r="F167" s="112" t="s">
        <v>346</v>
      </c>
      <c r="G167" s="114" t="s">
        <v>160</v>
      </c>
      <c r="H167" s="114" t="s">
        <v>124</v>
      </c>
      <c r="I167" s="114" t="s">
        <v>225</v>
      </c>
    </row>
    <row r="168" spans="1:9" s="77" customFormat="1" ht="19.5" customHeight="1">
      <c r="A168" s="111" t="s">
        <v>160</v>
      </c>
      <c r="B168" s="110">
        <v>31</v>
      </c>
      <c r="C168" s="111" t="s">
        <v>160</v>
      </c>
      <c r="D168" s="112" t="s">
        <v>161</v>
      </c>
      <c r="E168" s="112" t="s">
        <v>345</v>
      </c>
      <c r="F168" s="112" t="s">
        <v>346</v>
      </c>
      <c r="G168" s="114" t="s">
        <v>160</v>
      </c>
      <c r="H168" s="114" t="s">
        <v>124</v>
      </c>
      <c r="I168" s="114" t="s">
        <v>195</v>
      </c>
    </row>
    <row r="169" spans="1:9" s="77" customFormat="1" ht="19.5" customHeight="1">
      <c r="A169" s="111" t="s">
        <v>160</v>
      </c>
      <c r="B169" s="110">
        <v>31</v>
      </c>
      <c r="C169" s="111" t="s">
        <v>160</v>
      </c>
      <c r="D169" s="112" t="s">
        <v>161</v>
      </c>
      <c r="E169" s="112" t="s">
        <v>47</v>
      </c>
      <c r="F169" s="112" t="s">
        <v>347</v>
      </c>
      <c r="G169" s="114" t="s">
        <v>160</v>
      </c>
      <c r="H169" s="114" t="s">
        <v>166</v>
      </c>
      <c r="I169" s="114" t="s">
        <v>314</v>
      </c>
    </row>
    <row r="170" spans="1:9" s="77" customFormat="1" ht="19.5" customHeight="1">
      <c r="A170" s="111" t="s">
        <v>160</v>
      </c>
      <c r="B170" s="110">
        <v>31</v>
      </c>
      <c r="C170" s="111" t="s">
        <v>160</v>
      </c>
      <c r="D170" s="112" t="s">
        <v>161</v>
      </c>
      <c r="E170" s="112" t="s">
        <v>348</v>
      </c>
      <c r="F170" s="112" t="s">
        <v>349</v>
      </c>
      <c r="G170" s="114" t="s">
        <v>160</v>
      </c>
      <c r="H170" s="114" t="s">
        <v>120</v>
      </c>
      <c r="I170" s="114" t="s">
        <v>185</v>
      </c>
    </row>
    <row r="171" spans="1:9" s="77" customFormat="1" ht="19.5" customHeight="1">
      <c r="A171" s="111" t="s">
        <v>160</v>
      </c>
      <c r="B171" s="110">
        <v>31</v>
      </c>
      <c r="C171" s="111" t="s">
        <v>160</v>
      </c>
      <c r="D171" s="112" t="s">
        <v>161</v>
      </c>
      <c r="E171" s="112" t="s">
        <v>348</v>
      </c>
      <c r="F171" s="112" t="s">
        <v>349</v>
      </c>
      <c r="G171" s="114" t="s">
        <v>160</v>
      </c>
      <c r="H171" s="114" t="s">
        <v>120</v>
      </c>
      <c r="I171" s="114" t="s">
        <v>239</v>
      </c>
    </row>
    <row r="172" spans="1:9" s="77" customFormat="1" ht="19.5" customHeight="1">
      <c r="A172" s="111" t="s">
        <v>160</v>
      </c>
      <c r="B172" s="110">
        <v>31</v>
      </c>
      <c r="C172" s="111" t="s">
        <v>160</v>
      </c>
      <c r="D172" s="112" t="s">
        <v>161</v>
      </c>
      <c r="E172" s="112" t="s">
        <v>350</v>
      </c>
      <c r="F172" s="112" t="s">
        <v>351</v>
      </c>
      <c r="G172" s="114" t="s">
        <v>160</v>
      </c>
      <c r="H172" s="114" t="s">
        <v>169</v>
      </c>
      <c r="I172" s="114" t="s">
        <v>179</v>
      </c>
    </row>
    <row r="173" spans="1:9" s="77" customFormat="1" ht="19.5" customHeight="1">
      <c r="A173" s="111" t="s">
        <v>160</v>
      </c>
      <c r="B173" s="110">
        <v>31</v>
      </c>
      <c r="C173" s="111" t="s">
        <v>160</v>
      </c>
      <c r="D173" s="112" t="s">
        <v>161</v>
      </c>
      <c r="E173" s="112" t="s">
        <v>352</v>
      </c>
      <c r="F173" s="112" t="s">
        <v>353</v>
      </c>
      <c r="G173" s="114" t="s">
        <v>160</v>
      </c>
      <c r="H173" s="114" t="s">
        <v>110</v>
      </c>
      <c r="I173" s="114" t="s">
        <v>183</v>
      </c>
    </row>
    <row r="174" spans="1:9" s="77" customFormat="1" ht="19.5" customHeight="1">
      <c r="A174" s="111" t="s">
        <v>160</v>
      </c>
      <c r="B174" s="110">
        <v>31</v>
      </c>
      <c r="C174" s="111" t="s">
        <v>160</v>
      </c>
      <c r="D174" s="112" t="s">
        <v>161</v>
      </c>
      <c r="E174" s="112" t="s">
        <v>352</v>
      </c>
      <c r="F174" s="112" t="s">
        <v>353</v>
      </c>
      <c r="G174" s="114" t="s">
        <v>160</v>
      </c>
      <c r="H174" s="114" t="s">
        <v>110</v>
      </c>
      <c r="I174" s="114" t="s">
        <v>177</v>
      </c>
    </row>
    <row r="175" spans="1:9" s="77" customFormat="1" ht="19.5" customHeight="1">
      <c r="A175" s="111" t="s">
        <v>160</v>
      </c>
      <c r="B175" s="110">
        <v>31</v>
      </c>
      <c r="C175" s="111" t="s">
        <v>160</v>
      </c>
      <c r="D175" s="112" t="s">
        <v>161</v>
      </c>
      <c r="E175" s="112" t="s">
        <v>352</v>
      </c>
      <c r="F175" s="112" t="s">
        <v>353</v>
      </c>
      <c r="G175" s="114" t="s">
        <v>160</v>
      </c>
      <c r="H175" s="114" t="s">
        <v>110</v>
      </c>
      <c r="I175" s="114" t="s">
        <v>225</v>
      </c>
    </row>
    <row r="176" spans="1:9" s="77" customFormat="1" ht="19.5" customHeight="1">
      <c r="A176" s="111" t="s">
        <v>160</v>
      </c>
      <c r="B176" s="110">
        <v>31</v>
      </c>
      <c r="C176" s="111" t="s">
        <v>160</v>
      </c>
      <c r="D176" s="112" t="s">
        <v>161</v>
      </c>
      <c r="E176" s="112" t="s">
        <v>352</v>
      </c>
      <c r="F176" s="112" t="s">
        <v>353</v>
      </c>
      <c r="G176" s="114" t="s">
        <v>160</v>
      </c>
      <c r="H176" s="114" t="s">
        <v>110</v>
      </c>
      <c r="I176" s="114" t="s">
        <v>195</v>
      </c>
    </row>
    <row r="177" spans="1:9" s="77" customFormat="1" ht="19.5" customHeight="1">
      <c r="A177" s="111" t="s">
        <v>160</v>
      </c>
      <c r="B177" s="110">
        <v>31</v>
      </c>
      <c r="C177" s="111" t="s">
        <v>160</v>
      </c>
      <c r="D177" s="112" t="s">
        <v>161</v>
      </c>
      <c r="E177" s="112" t="s">
        <v>354</v>
      </c>
      <c r="F177" s="112" t="s">
        <v>355</v>
      </c>
      <c r="G177" s="114" t="s">
        <v>160</v>
      </c>
      <c r="H177" s="114" t="s">
        <v>83</v>
      </c>
      <c r="I177" s="114" t="s">
        <v>177</v>
      </c>
    </row>
    <row r="178" spans="1:9" s="77" customFormat="1" ht="19.5" customHeight="1">
      <c r="A178" s="111" t="s">
        <v>160</v>
      </c>
      <c r="B178" s="110">
        <v>31</v>
      </c>
      <c r="C178" s="111" t="s">
        <v>160</v>
      </c>
      <c r="D178" s="112" t="s">
        <v>161</v>
      </c>
      <c r="E178" s="112" t="s">
        <v>356</v>
      </c>
      <c r="F178" s="112" t="s">
        <v>357</v>
      </c>
      <c r="G178" s="114" t="s">
        <v>160</v>
      </c>
      <c r="H178" s="114" t="s">
        <v>106</v>
      </c>
      <c r="I178" s="114" t="s">
        <v>304</v>
      </c>
    </row>
    <row r="179" spans="1:9" s="77" customFormat="1" ht="19.5" customHeight="1">
      <c r="A179" s="111" t="s">
        <v>160</v>
      </c>
      <c r="B179" s="110">
        <v>31</v>
      </c>
      <c r="C179" s="111" t="s">
        <v>160</v>
      </c>
      <c r="D179" s="112" t="s">
        <v>161</v>
      </c>
      <c r="E179" s="112" t="s">
        <v>356</v>
      </c>
      <c r="F179" s="112" t="s">
        <v>357</v>
      </c>
      <c r="G179" s="114" t="s">
        <v>160</v>
      </c>
      <c r="H179" s="114" t="s">
        <v>106</v>
      </c>
      <c r="I179" s="114" t="s">
        <v>233</v>
      </c>
    </row>
    <row r="180" spans="1:9" s="77" customFormat="1" ht="19.5" customHeight="1">
      <c r="A180" s="111" t="s">
        <v>160</v>
      </c>
      <c r="B180" s="110">
        <v>31</v>
      </c>
      <c r="C180" s="111" t="s">
        <v>160</v>
      </c>
      <c r="D180" s="112" t="s">
        <v>161</v>
      </c>
      <c r="E180" s="112" t="s">
        <v>358</v>
      </c>
      <c r="F180" s="112" t="s">
        <v>359</v>
      </c>
      <c r="G180" s="114" t="s">
        <v>160</v>
      </c>
      <c r="H180" s="114" t="s">
        <v>114</v>
      </c>
      <c r="I180" s="114" t="s">
        <v>239</v>
      </c>
    </row>
    <row r="181" spans="1:9" s="77" customFormat="1" ht="19.5" customHeight="1">
      <c r="A181" s="111" t="s">
        <v>160</v>
      </c>
      <c r="B181" s="110">
        <v>31</v>
      </c>
      <c r="C181" s="111" t="s">
        <v>160</v>
      </c>
      <c r="D181" s="112" t="s">
        <v>161</v>
      </c>
      <c r="E181" s="112" t="s">
        <v>358</v>
      </c>
      <c r="F181" s="112" t="s">
        <v>359</v>
      </c>
      <c r="G181" s="114" t="s">
        <v>160</v>
      </c>
      <c r="H181" s="114" t="s">
        <v>114</v>
      </c>
      <c r="I181" s="114" t="s">
        <v>179</v>
      </c>
    </row>
    <row r="182" spans="1:9" s="77" customFormat="1" ht="19.5" customHeight="1">
      <c r="A182" s="111" t="s">
        <v>160</v>
      </c>
      <c r="B182" s="110">
        <v>31</v>
      </c>
      <c r="C182" s="111" t="s">
        <v>160</v>
      </c>
      <c r="D182" s="112" t="s">
        <v>161</v>
      </c>
      <c r="E182" s="112" t="s">
        <v>360</v>
      </c>
      <c r="F182" s="112" t="s">
        <v>361</v>
      </c>
      <c r="G182" s="114" t="s">
        <v>160</v>
      </c>
      <c r="H182" s="114" t="s">
        <v>154</v>
      </c>
      <c r="I182" s="114" t="s">
        <v>364</v>
      </c>
    </row>
    <row r="183" spans="1:9" s="77" customFormat="1" ht="19.5" customHeight="1">
      <c r="A183" s="111" t="s">
        <v>160</v>
      </c>
      <c r="B183" s="110">
        <v>31</v>
      </c>
      <c r="C183" s="111" t="s">
        <v>160</v>
      </c>
      <c r="D183" s="112" t="s">
        <v>161</v>
      </c>
      <c r="E183" s="112" t="s">
        <v>360</v>
      </c>
      <c r="F183" s="112" t="s">
        <v>361</v>
      </c>
      <c r="G183" s="114" t="s">
        <v>160</v>
      </c>
      <c r="H183" s="114" t="s">
        <v>154</v>
      </c>
      <c r="I183" s="114" t="s">
        <v>233</v>
      </c>
    </row>
    <row r="184" spans="1:9" s="77" customFormat="1" ht="19.5" customHeight="1">
      <c r="A184" s="111" t="s">
        <v>160</v>
      </c>
      <c r="B184" s="110">
        <v>31</v>
      </c>
      <c r="C184" s="111" t="s">
        <v>160</v>
      </c>
      <c r="D184" s="112" t="s">
        <v>161</v>
      </c>
      <c r="E184" s="112" t="s">
        <v>366</v>
      </c>
      <c r="F184" s="112" t="s">
        <v>367</v>
      </c>
      <c r="G184" s="114" t="s">
        <v>160</v>
      </c>
      <c r="H184" s="114" t="s">
        <v>119</v>
      </c>
      <c r="I184" s="114" t="s">
        <v>164</v>
      </c>
    </row>
    <row r="185" spans="1:9" s="77" customFormat="1" ht="19.5" customHeight="1">
      <c r="A185" s="111" t="s">
        <v>160</v>
      </c>
      <c r="B185" s="110">
        <v>31</v>
      </c>
      <c r="C185" s="111" t="s">
        <v>160</v>
      </c>
      <c r="D185" s="112" t="s">
        <v>161</v>
      </c>
      <c r="E185" s="112" t="s">
        <v>366</v>
      </c>
      <c r="F185" s="112" t="s">
        <v>367</v>
      </c>
      <c r="G185" s="114" t="s">
        <v>160</v>
      </c>
      <c r="H185" s="114" t="s">
        <v>119</v>
      </c>
      <c r="I185" s="114" t="s">
        <v>225</v>
      </c>
    </row>
    <row r="186" spans="1:9" s="77" customFormat="1" ht="19.5" customHeight="1">
      <c r="A186" s="111" t="s">
        <v>160</v>
      </c>
      <c r="B186" s="110">
        <v>31</v>
      </c>
      <c r="C186" s="111" t="s">
        <v>160</v>
      </c>
      <c r="D186" s="112" t="s">
        <v>161</v>
      </c>
      <c r="E186" s="112" t="s">
        <v>366</v>
      </c>
      <c r="F186" s="112" t="s">
        <v>367</v>
      </c>
      <c r="G186" s="114" t="s">
        <v>160</v>
      </c>
      <c r="H186" s="114" t="s">
        <v>119</v>
      </c>
      <c r="I186" s="114" t="s">
        <v>179</v>
      </c>
    </row>
    <row r="187" spans="1:9" s="77" customFormat="1" ht="19.5" customHeight="1">
      <c r="A187" s="111" t="s">
        <v>160</v>
      </c>
      <c r="B187" s="110">
        <v>31</v>
      </c>
      <c r="C187" s="111" t="s">
        <v>160</v>
      </c>
      <c r="D187" s="112" t="s">
        <v>161</v>
      </c>
      <c r="E187" s="112" t="s">
        <v>372</v>
      </c>
      <c r="F187" s="112" t="s">
        <v>373</v>
      </c>
      <c r="G187" s="114" t="s">
        <v>160</v>
      </c>
      <c r="H187" s="114" t="s">
        <v>101</v>
      </c>
      <c r="I187" s="114" t="s">
        <v>223</v>
      </c>
    </row>
    <row r="188" spans="1:9" s="77" customFormat="1" ht="19.5" customHeight="1">
      <c r="A188" s="111" t="s">
        <v>160</v>
      </c>
      <c r="B188" s="110">
        <v>31</v>
      </c>
      <c r="C188" s="111" t="s">
        <v>160</v>
      </c>
      <c r="D188" s="112" t="s">
        <v>161</v>
      </c>
      <c r="E188" s="112" t="s">
        <v>375</v>
      </c>
      <c r="F188" s="112" t="s">
        <v>376</v>
      </c>
      <c r="G188" s="114" t="s">
        <v>160</v>
      </c>
      <c r="H188" s="114" t="s">
        <v>82</v>
      </c>
      <c r="I188" s="114" t="s">
        <v>225</v>
      </c>
    </row>
    <row r="189" spans="1:9" s="77" customFormat="1" ht="19.5" customHeight="1">
      <c r="A189" s="111" t="s">
        <v>74</v>
      </c>
      <c r="B189" s="110">
        <v>52</v>
      </c>
      <c r="C189" s="111" t="s">
        <v>74</v>
      </c>
      <c r="D189" s="112" t="s">
        <v>38</v>
      </c>
      <c r="E189" s="112" t="s">
        <v>53</v>
      </c>
      <c r="F189" s="112" t="s">
        <v>75</v>
      </c>
      <c r="G189" s="114" t="s">
        <v>76</v>
      </c>
      <c r="H189" s="114" t="s">
        <v>77</v>
      </c>
      <c r="I189" s="114" t="s">
        <v>78</v>
      </c>
    </row>
    <row r="190" spans="1:9" s="77" customFormat="1" ht="19.5" customHeight="1">
      <c r="A190" s="111" t="s">
        <v>74</v>
      </c>
      <c r="B190" s="110">
        <v>107</v>
      </c>
      <c r="C190" s="111" t="s">
        <v>74</v>
      </c>
      <c r="D190" s="112" t="s">
        <v>605</v>
      </c>
      <c r="E190" s="112" t="s">
        <v>612</v>
      </c>
      <c r="F190" s="112" t="s">
        <v>613</v>
      </c>
      <c r="G190" s="114" t="s">
        <v>608</v>
      </c>
      <c r="H190" s="114" t="s">
        <v>90</v>
      </c>
      <c r="I190" s="114" t="s">
        <v>78</v>
      </c>
    </row>
    <row r="191" spans="1:9" s="77" customFormat="1" ht="19.5" customHeight="1">
      <c r="A191" s="111" t="s">
        <v>74</v>
      </c>
      <c r="B191" s="110">
        <v>102</v>
      </c>
      <c r="C191" s="111" t="s">
        <v>74</v>
      </c>
      <c r="D191" s="112" t="s">
        <v>605</v>
      </c>
      <c r="E191" s="112" t="s">
        <v>629</v>
      </c>
      <c r="F191" s="112" t="s">
        <v>630</v>
      </c>
      <c r="G191" s="114" t="s">
        <v>608</v>
      </c>
      <c r="H191" s="114" t="s">
        <v>113</v>
      </c>
      <c r="I191" s="114" t="s">
        <v>78</v>
      </c>
    </row>
    <row r="192" spans="1:9" s="77" customFormat="1" ht="19.5" customHeight="1">
      <c r="A192" s="111" t="s">
        <v>74</v>
      </c>
      <c r="B192" s="110">
        <v>101</v>
      </c>
      <c r="C192" s="111" t="s">
        <v>74</v>
      </c>
      <c r="D192" s="112" t="s">
        <v>605</v>
      </c>
      <c r="E192" s="112" t="s">
        <v>624</v>
      </c>
      <c r="F192" s="112" t="s">
        <v>625</v>
      </c>
      <c r="G192" s="114" t="s">
        <v>608</v>
      </c>
      <c r="H192" s="114" t="s">
        <v>104</v>
      </c>
      <c r="I192" s="114" t="s">
        <v>78</v>
      </c>
    </row>
    <row r="193" spans="1:9" s="77" customFormat="1" ht="19.5" customHeight="1">
      <c r="A193" s="111" t="s">
        <v>74</v>
      </c>
      <c r="B193" s="110">
        <v>97</v>
      </c>
      <c r="C193" s="111" t="s">
        <v>74</v>
      </c>
      <c r="D193" s="112" t="s">
        <v>605</v>
      </c>
      <c r="E193" s="112" t="s">
        <v>639</v>
      </c>
      <c r="F193" s="112" t="s">
        <v>640</v>
      </c>
      <c r="G193" s="114" t="s">
        <v>608</v>
      </c>
      <c r="H193" s="114" t="s">
        <v>126</v>
      </c>
      <c r="I193" s="114" t="s">
        <v>78</v>
      </c>
    </row>
    <row r="194" spans="1:9" s="77" customFormat="1" ht="19.5" customHeight="1">
      <c r="A194" s="111" t="s">
        <v>74</v>
      </c>
      <c r="B194" s="110">
        <v>96</v>
      </c>
      <c r="C194" s="111" t="s">
        <v>74</v>
      </c>
      <c r="D194" s="112" t="s">
        <v>605</v>
      </c>
      <c r="E194" s="112" t="s">
        <v>45</v>
      </c>
      <c r="F194" s="112" t="s">
        <v>620</v>
      </c>
      <c r="G194" s="114" t="s">
        <v>608</v>
      </c>
      <c r="H194" s="114" t="s">
        <v>99</v>
      </c>
      <c r="I194" s="114" t="s">
        <v>78</v>
      </c>
    </row>
    <row r="195" spans="1:9" s="77" customFormat="1" ht="19.5" customHeight="1">
      <c r="A195" s="111" t="s">
        <v>74</v>
      </c>
      <c r="B195" s="110">
        <v>95</v>
      </c>
      <c r="C195" s="111" t="s">
        <v>74</v>
      </c>
      <c r="D195" s="112" t="s">
        <v>605</v>
      </c>
      <c r="E195" s="112" t="s">
        <v>644</v>
      </c>
      <c r="F195" s="112" t="s">
        <v>645</v>
      </c>
      <c r="G195" s="114" t="s">
        <v>608</v>
      </c>
      <c r="H195" s="114" t="s">
        <v>135</v>
      </c>
      <c r="I195" s="114" t="s">
        <v>78</v>
      </c>
    </row>
    <row r="196" spans="1:9" s="77" customFormat="1" ht="19.5" customHeight="1">
      <c r="A196" s="111" t="s">
        <v>74</v>
      </c>
      <c r="B196" s="110">
        <v>89</v>
      </c>
      <c r="C196" s="111" t="s">
        <v>74</v>
      </c>
      <c r="D196" s="112" t="s">
        <v>605</v>
      </c>
      <c r="E196" s="112" t="s">
        <v>606</v>
      </c>
      <c r="F196" s="112" t="s">
        <v>607</v>
      </c>
      <c r="G196" s="114" t="s">
        <v>608</v>
      </c>
      <c r="H196" s="114" t="s">
        <v>77</v>
      </c>
      <c r="I196" s="114" t="s">
        <v>78</v>
      </c>
    </row>
    <row r="197" spans="1:9" s="77" customFormat="1" ht="19.5" customHeight="1">
      <c r="A197" s="111" t="s">
        <v>74</v>
      </c>
      <c r="B197" s="110">
        <v>89</v>
      </c>
      <c r="C197" s="111" t="s">
        <v>74</v>
      </c>
      <c r="D197" s="112" t="s">
        <v>605</v>
      </c>
      <c r="E197" s="112" t="s">
        <v>642</v>
      </c>
      <c r="F197" s="112" t="s">
        <v>643</v>
      </c>
      <c r="G197" s="114" t="s">
        <v>608</v>
      </c>
      <c r="H197" s="114" t="s">
        <v>129</v>
      </c>
      <c r="I197" s="114" t="s">
        <v>78</v>
      </c>
    </row>
    <row r="198" spans="1:9" s="77" customFormat="1" ht="19.5" customHeight="1">
      <c r="A198" s="111" t="s">
        <v>74</v>
      </c>
      <c r="B198" s="110">
        <v>88</v>
      </c>
      <c r="C198" s="111" t="s">
        <v>74</v>
      </c>
      <c r="D198" s="112" t="s">
        <v>605</v>
      </c>
      <c r="E198" s="112" t="s">
        <v>616</v>
      </c>
      <c r="F198" s="112" t="s">
        <v>617</v>
      </c>
      <c r="G198" s="114" t="s">
        <v>608</v>
      </c>
      <c r="H198" s="114" t="s">
        <v>94</v>
      </c>
      <c r="I198" s="114" t="s">
        <v>78</v>
      </c>
    </row>
    <row r="199" spans="1:9" s="77" customFormat="1" ht="19.5" customHeight="1">
      <c r="A199" s="111" t="s">
        <v>74</v>
      </c>
      <c r="B199" s="110">
        <v>87</v>
      </c>
      <c r="C199" s="111" t="s">
        <v>74</v>
      </c>
      <c r="D199" s="112" t="s">
        <v>650</v>
      </c>
      <c r="E199" s="112" t="s">
        <v>675</v>
      </c>
      <c r="F199" s="112" t="s">
        <v>676</v>
      </c>
      <c r="G199" s="114" t="s">
        <v>653</v>
      </c>
      <c r="H199" s="114" t="s">
        <v>126</v>
      </c>
      <c r="I199" s="114" t="s">
        <v>78</v>
      </c>
    </row>
    <row r="200" spans="1:9" s="77" customFormat="1" ht="19.5" customHeight="1">
      <c r="A200" s="111" t="s">
        <v>74</v>
      </c>
      <c r="B200" s="110">
        <v>86</v>
      </c>
      <c r="C200" s="111" t="s">
        <v>74</v>
      </c>
      <c r="D200" s="112" t="s">
        <v>605</v>
      </c>
      <c r="E200" s="112" t="s">
        <v>633</v>
      </c>
      <c r="F200" s="112" t="s">
        <v>634</v>
      </c>
      <c r="G200" s="114" t="s">
        <v>608</v>
      </c>
      <c r="H200" s="114" t="s">
        <v>116</v>
      </c>
      <c r="I200" s="114" t="s">
        <v>78</v>
      </c>
    </row>
    <row r="201" spans="1:9" s="77" customFormat="1" ht="19.5" customHeight="1">
      <c r="A201" s="111" t="s">
        <v>74</v>
      </c>
      <c r="B201" s="110">
        <v>86</v>
      </c>
      <c r="C201" s="111" t="s">
        <v>74</v>
      </c>
      <c r="D201" s="112" t="s">
        <v>605</v>
      </c>
      <c r="E201" s="112" t="s">
        <v>636</v>
      </c>
      <c r="F201" s="112" t="s">
        <v>637</v>
      </c>
      <c r="G201" s="114" t="s">
        <v>608</v>
      </c>
      <c r="H201" s="114" t="s">
        <v>123</v>
      </c>
      <c r="I201" s="114" t="s">
        <v>78</v>
      </c>
    </row>
    <row r="202" spans="1:9" s="77" customFormat="1" ht="19.5" customHeight="1">
      <c r="A202" s="111" t="s">
        <v>74</v>
      </c>
      <c r="B202" s="110">
        <v>85</v>
      </c>
      <c r="C202" s="111" t="s">
        <v>74</v>
      </c>
      <c r="D202" s="112" t="s">
        <v>650</v>
      </c>
      <c r="E202" s="112" t="s">
        <v>663</v>
      </c>
      <c r="F202" s="112" t="s">
        <v>664</v>
      </c>
      <c r="G202" s="114" t="s">
        <v>653</v>
      </c>
      <c r="H202" s="114" t="s">
        <v>104</v>
      </c>
      <c r="I202" s="114" t="s">
        <v>78</v>
      </c>
    </row>
    <row r="203" spans="1:9" s="77" customFormat="1" ht="19.5" customHeight="1">
      <c r="A203" s="111" t="s">
        <v>74</v>
      </c>
      <c r="B203" s="110">
        <v>84</v>
      </c>
      <c r="C203" s="111" t="s">
        <v>74</v>
      </c>
      <c r="D203" s="112" t="s">
        <v>605</v>
      </c>
      <c r="E203" s="112" t="s">
        <v>40</v>
      </c>
      <c r="F203" s="112" t="s">
        <v>628</v>
      </c>
      <c r="G203" s="114" t="s">
        <v>608</v>
      </c>
      <c r="H203" s="114" t="s">
        <v>109</v>
      </c>
      <c r="I203" s="114" t="s">
        <v>78</v>
      </c>
    </row>
    <row r="204" spans="1:9" s="77" customFormat="1" ht="19.5" customHeight="1">
      <c r="A204" s="111" t="s">
        <v>74</v>
      </c>
      <c r="B204" s="110">
        <v>83</v>
      </c>
      <c r="C204" s="111" t="s">
        <v>74</v>
      </c>
      <c r="D204" s="112" t="s">
        <v>650</v>
      </c>
      <c r="E204" s="112" t="s">
        <v>715</v>
      </c>
      <c r="F204" s="112" t="s">
        <v>716</v>
      </c>
      <c r="G204" s="114" t="s">
        <v>653</v>
      </c>
      <c r="H204" s="114" t="s">
        <v>172</v>
      </c>
      <c r="I204" s="114" t="s">
        <v>78</v>
      </c>
    </row>
    <row r="205" spans="1:9" s="77" customFormat="1" ht="19.5" customHeight="1">
      <c r="A205" s="111" t="s">
        <v>74</v>
      </c>
      <c r="B205" s="110">
        <v>83</v>
      </c>
      <c r="C205" s="111" t="s">
        <v>74</v>
      </c>
      <c r="D205" s="112" t="s">
        <v>1054</v>
      </c>
      <c r="E205" s="112" t="s">
        <v>1055</v>
      </c>
      <c r="F205" s="112" t="s">
        <v>1056</v>
      </c>
      <c r="G205" s="114" t="s">
        <v>1057</v>
      </c>
      <c r="H205" s="114" t="s">
        <v>77</v>
      </c>
      <c r="I205" s="114" t="s">
        <v>78</v>
      </c>
    </row>
    <row r="206" spans="1:9" s="77" customFormat="1" ht="19.5" customHeight="1">
      <c r="A206" s="111" t="s">
        <v>74</v>
      </c>
      <c r="B206" s="110">
        <v>81</v>
      </c>
      <c r="C206" s="111" t="s">
        <v>74</v>
      </c>
      <c r="D206" s="112" t="s">
        <v>605</v>
      </c>
      <c r="E206" s="112" t="s">
        <v>609</v>
      </c>
      <c r="F206" s="112" t="s">
        <v>610</v>
      </c>
      <c r="G206" s="114" t="s">
        <v>608</v>
      </c>
      <c r="H206" s="114" t="s">
        <v>85</v>
      </c>
      <c r="I206" s="114" t="s">
        <v>78</v>
      </c>
    </row>
    <row r="207" spans="1:9" s="77" customFormat="1" ht="19.5" customHeight="1">
      <c r="A207" s="111" t="s">
        <v>74</v>
      </c>
      <c r="B207" s="110">
        <v>80</v>
      </c>
      <c r="C207" s="111" t="s">
        <v>74</v>
      </c>
      <c r="D207" s="112" t="s">
        <v>650</v>
      </c>
      <c r="E207" s="112" t="s">
        <v>770</v>
      </c>
      <c r="F207" s="112" t="s">
        <v>771</v>
      </c>
      <c r="G207" s="114" t="s">
        <v>653</v>
      </c>
      <c r="H207" s="114" t="s">
        <v>81</v>
      </c>
      <c r="I207" s="114" t="s">
        <v>78</v>
      </c>
    </row>
    <row r="208" spans="1:9" s="77" customFormat="1" ht="19.5" customHeight="1">
      <c r="A208" s="111" t="s">
        <v>74</v>
      </c>
      <c r="B208" s="110">
        <v>78</v>
      </c>
      <c r="C208" s="111" t="s">
        <v>74</v>
      </c>
      <c r="D208" s="112" t="s">
        <v>650</v>
      </c>
      <c r="E208" s="112" t="s">
        <v>665</v>
      </c>
      <c r="F208" s="112" t="s">
        <v>666</v>
      </c>
      <c r="G208" s="114" t="s">
        <v>653</v>
      </c>
      <c r="H208" s="114" t="s">
        <v>109</v>
      </c>
      <c r="I208" s="114" t="s">
        <v>78</v>
      </c>
    </row>
    <row r="209" spans="1:9" s="77" customFormat="1" ht="19.5" customHeight="1">
      <c r="A209" s="111" t="s">
        <v>74</v>
      </c>
      <c r="B209" s="110">
        <v>77</v>
      </c>
      <c r="C209" s="111" t="s">
        <v>74</v>
      </c>
      <c r="D209" s="112" t="s">
        <v>38</v>
      </c>
      <c r="E209" s="112" t="s">
        <v>155</v>
      </c>
      <c r="F209" s="112" t="s">
        <v>156</v>
      </c>
      <c r="G209" s="114" t="s">
        <v>76</v>
      </c>
      <c r="H209" s="114" t="s">
        <v>157</v>
      </c>
      <c r="I209" s="114" t="s">
        <v>78</v>
      </c>
    </row>
    <row r="210" spans="1:9" s="77" customFormat="1" ht="19.5" customHeight="1">
      <c r="A210" s="111" t="s">
        <v>74</v>
      </c>
      <c r="B210" s="110">
        <v>77</v>
      </c>
      <c r="C210" s="111" t="s">
        <v>74</v>
      </c>
      <c r="D210" s="112" t="s">
        <v>605</v>
      </c>
      <c r="E210" s="112" t="s">
        <v>647</v>
      </c>
      <c r="F210" s="112" t="s">
        <v>648</v>
      </c>
      <c r="G210" s="114" t="s">
        <v>608</v>
      </c>
      <c r="H210" s="114" t="s">
        <v>139</v>
      </c>
      <c r="I210" s="114" t="s">
        <v>78</v>
      </c>
    </row>
    <row r="211" spans="1:9" s="77" customFormat="1" ht="19.5" customHeight="1">
      <c r="A211" s="111" t="s">
        <v>74</v>
      </c>
      <c r="B211" s="110">
        <v>77</v>
      </c>
      <c r="C211" s="111" t="s">
        <v>74</v>
      </c>
      <c r="D211" s="112" t="s">
        <v>650</v>
      </c>
      <c r="E211" s="112" t="s">
        <v>746</v>
      </c>
      <c r="F211" s="112" t="s">
        <v>747</v>
      </c>
      <c r="G211" s="114" t="s">
        <v>653</v>
      </c>
      <c r="H211" s="114" t="s">
        <v>166</v>
      </c>
      <c r="I211" s="114" t="s">
        <v>78</v>
      </c>
    </row>
    <row r="212" spans="1:9" s="77" customFormat="1" ht="19.5" customHeight="1">
      <c r="A212" s="111" t="s">
        <v>74</v>
      </c>
      <c r="B212" s="110">
        <v>76</v>
      </c>
      <c r="C212" s="111" t="s">
        <v>74</v>
      </c>
      <c r="D212" s="112" t="s">
        <v>650</v>
      </c>
      <c r="E212" s="112" t="s">
        <v>684</v>
      </c>
      <c r="F212" s="112" t="s">
        <v>685</v>
      </c>
      <c r="G212" s="114" t="s">
        <v>653</v>
      </c>
      <c r="H212" s="114" t="s">
        <v>143</v>
      </c>
      <c r="I212" s="114" t="s">
        <v>78</v>
      </c>
    </row>
    <row r="213" spans="1:9" s="77" customFormat="1" ht="19.5" customHeight="1">
      <c r="A213" s="111" t="s">
        <v>74</v>
      </c>
      <c r="B213" s="110">
        <v>76</v>
      </c>
      <c r="C213" s="111" t="s">
        <v>74</v>
      </c>
      <c r="D213" s="112" t="s">
        <v>650</v>
      </c>
      <c r="E213" s="112" t="s">
        <v>48</v>
      </c>
      <c r="F213" s="112" t="s">
        <v>744</v>
      </c>
      <c r="G213" s="114" t="s">
        <v>653</v>
      </c>
      <c r="H213" s="114" t="s">
        <v>124</v>
      </c>
      <c r="I213" s="114" t="s">
        <v>78</v>
      </c>
    </row>
    <row r="214" spans="1:9" s="77" customFormat="1" ht="19.5" customHeight="1">
      <c r="A214" s="111" t="s">
        <v>74</v>
      </c>
      <c r="B214" s="110">
        <v>73</v>
      </c>
      <c r="C214" s="111" t="s">
        <v>74</v>
      </c>
      <c r="D214" s="112" t="s">
        <v>650</v>
      </c>
      <c r="E214" s="112" t="s">
        <v>658</v>
      </c>
      <c r="F214" s="112" t="s">
        <v>659</v>
      </c>
      <c r="G214" s="114" t="s">
        <v>653</v>
      </c>
      <c r="H214" s="114" t="s">
        <v>94</v>
      </c>
      <c r="I214" s="114" t="s">
        <v>78</v>
      </c>
    </row>
    <row r="215" spans="1:9" s="77" customFormat="1" ht="19.5" customHeight="1">
      <c r="A215" s="111" t="s">
        <v>74</v>
      </c>
      <c r="B215" s="110">
        <v>73</v>
      </c>
      <c r="C215" s="111" t="s">
        <v>74</v>
      </c>
      <c r="D215" s="112" t="s">
        <v>650</v>
      </c>
      <c r="E215" s="112" t="s">
        <v>730</v>
      </c>
      <c r="F215" s="112" t="s">
        <v>731</v>
      </c>
      <c r="G215" s="114" t="s">
        <v>653</v>
      </c>
      <c r="H215" s="114" t="s">
        <v>193</v>
      </c>
      <c r="I215" s="114" t="s">
        <v>78</v>
      </c>
    </row>
    <row r="216" spans="1:9" s="77" customFormat="1" ht="19.5" customHeight="1">
      <c r="A216" s="111" t="s">
        <v>74</v>
      </c>
      <c r="B216" s="110">
        <v>73</v>
      </c>
      <c r="C216" s="111" t="s">
        <v>74</v>
      </c>
      <c r="D216" s="112" t="s">
        <v>650</v>
      </c>
      <c r="E216" s="112" t="s">
        <v>748</v>
      </c>
      <c r="F216" s="112" t="s">
        <v>749</v>
      </c>
      <c r="G216" s="114" t="s">
        <v>653</v>
      </c>
      <c r="H216" s="114" t="s">
        <v>120</v>
      </c>
      <c r="I216" s="114" t="s">
        <v>78</v>
      </c>
    </row>
    <row r="217" spans="1:9" s="77" customFormat="1" ht="19.5" customHeight="1">
      <c r="A217" s="111" t="s">
        <v>74</v>
      </c>
      <c r="B217" s="110">
        <v>71</v>
      </c>
      <c r="C217" s="111" t="s">
        <v>74</v>
      </c>
      <c r="D217" s="112" t="s">
        <v>650</v>
      </c>
      <c r="E217" s="112" t="s">
        <v>671</v>
      </c>
      <c r="F217" s="112" t="s">
        <v>672</v>
      </c>
      <c r="G217" s="114" t="s">
        <v>653</v>
      </c>
      <c r="H217" s="114" t="s">
        <v>118</v>
      </c>
      <c r="I217" s="114" t="s">
        <v>78</v>
      </c>
    </row>
    <row r="218" spans="1:9" s="77" customFormat="1" ht="19.5" customHeight="1">
      <c r="A218" s="111" t="s">
        <v>74</v>
      </c>
      <c r="B218" s="110">
        <v>69</v>
      </c>
      <c r="C218" s="111" t="s">
        <v>74</v>
      </c>
      <c r="D218" s="112" t="s">
        <v>650</v>
      </c>
      <c r="E218" s="112" t="s">
        <v>750</v>
      </c>
      <c r="F218" s="112" t="s">
        <v>751</v>
      </c>
      <c r="G218" s="114" t="s">
        <v>653</v>
      </c>
      <c r="H218" s="114" t="s">
        <v>169</v>
      </c>
      <c r="I218" s="114" t="s">
        <v>78</v>
      </c>
    </row>
    <row r="219" spans="1:9" s="77" customFormat="1" ht="19.5" customHeight="1">
      <c r="A219" s="111" t="s">
        <v>74</v>
      </c>
      <c r="B219" s="110">
        <v>67</v>
      </c>
      <c r="C219" s="111" t="s">
        <v>74</v>
      </c>
      <c r="D219" s="112" t="s">
        <v>650</v>
      </c>
      <c r="E219" s="112" t="s">
        <v>754</v>
      </c>
      <c r="F219" s="112" t="s">
        <v>755</v>
      </c>
      <c r="G219" s="114" t="s">
        <v>653</v>
      </c>
      <c r="H219" s="114" t="s">
        <v>83</v>
      </c>
      <c r="I219" s="114" t="s">
        <v>78</v>
      </c>
    </row>
    <row r="220" spans="1:9" s="77" customFormat="1" ht="19.5" customHeight="1">
      <c r="A220" s="111" t="s">
        <v>74</v>
      </c>
      <c r="B220" s="110">
        <v>67</v>
      </c>
      <c r="C220" s="111" t="s">
        <v>74</v>
      </c>
      <c r="D220" s="112" t="s">
        <v>650</v>
      </c>
      <c r="E220" s="112" t="s">
        <v>807</v>
      </c>
      <c r="F220" s="112" t="s">
        <v>808</v>
      </c>
      <c r="G220" s="114" t="s">
        <v>653</v>
      </c>
      <c r="H220" s="114" t="s">
        <v>159</v>
      </c>
      <c r="I220" s="114" t="s">
        <v>78</v>
      </c>
    </row>
    <row r="221" spans="1:9" s="77" customFormat="1" ht="19.5" customHeight="1">
      <c r="A221" s="111" t="s">
        <v>74</v>
      </c>
      <c r="B221" s="110">
        <v>66</v>
      </c>
      <c r="C221" s="111" t="s">
        <v>74</v>
      </c>
      <c r="D221" s="112" t="s">
        <v>38</v>
      </c>
      <c r="E221" s="112" t="s">
        <v>49</v>
      </c>
      <c r="F221" s="112" t="s">
        <v>128</v>
      </c>
      <c r="G221" s="114" t="s">
        <v>76</v>
      </c>
      <c r="H221" s="114" t="s">
        <v>129</v>
      </c>
      <c r="I221" s="114" t="s">
        <v>78</v>
      </c>
    </row>
    <row r="222" spans="1:9" s="77" customFormat="1" ht="19.5" customHeight="1">
      <c r="A222" s="111" t="s">
        <v>74</v>
      </c>
      <c r="B222" s="110">
        <v>65</v>
      </c>
      <c r="C222" s="111" t="s">
        <v>74</v>
      </c>
      <c r="D222" s="112" t="s">
        <v>38</v>
      </c>
      <c r="E222" s="112" t="s">
        <v>92</v>
      </c>
      <c r="F222" s="112" t="s">
        <v>93</v>
      </c>
      <c r="G222" s="114" t="s">
        <v>76</v>
      </c>
      <c r="H222" s="114" t="s">
        <v>94</v>
      </c>
      <c r="I222" s="114" t="s">
        <v>78</v>
      </c>
    </row>
    <row r="223" spans="1:9" s="77" customFormat="1" ht="19.5" customHeight="1">
      <c r="A223" s="111" t="s">
        <v>74</v>
      </c>
      <c r="B223" s="110">
        <v>65</v>
      </c>
      <c r="C223" s="111" t="s">
        <v>74</v>
      </c>
      <c r="D223" s="112" t="s">
        <v>38</v>
      </c>
      <c r="E223" s="112" t="s">
        <v>144</v>
      </c>
      <c r="F223" s="112" t="s">
        <v>145</v>
      </c>
      <c r="G223" s="114" t="s">
        <v>76</v>
      </c>
      <c r="H223" s="114" t="s">
        <v>146</v>
      </c>
      <c r="I223" s="114" t="s">
        <v>78</v>
      </c>
    </row>
    <row r="224" spans="1:9" s="77" customFormat="1" ht="19.5" customHeight="1">
      <c r="A224" s="111" t="s">
        <v>74</v>
      </c>
      <c r="B224" s="110">
        <v>64</v>
      </c>
      <c r="C224" s="111" t="s">
        <v>74</v>
      </c>
      <c r="D224" s="112" t="s">
        <v>377</v>
      </c>
      <c r="E224" s="112" t="s">
        <v>41</v>
      </c>
      <c r="F224" s="112" t="s">
        <v>380</v>
      </c>
      <c r="G224" s="114" t="s">
        <v>74</v>
      </c>
      <c r="H224" s="114" t="s">
        <v>85</v>
      </c>
      <c r="I224" s="114" t="s">
        <v>78</v>
      </c>
    </row>
    <row r="225" spans="1:9" s="77" customFormat="1" ht="19.5" customHeight="1">
      <c r="A225" s="111" t="s">
        <v>74</v>
      </c>
      <c r="B225" s="110">
        <v>64</v>
      </c>
      <c r="C225" s="111" t="s">
        <v>74</v>
      </c>
      <c r="D225" s="112" t="s">
        <v>650</v>
      </c>
      <c r="E225" s="112" t="s">
        <v>768</v>
      </c>
      <c r="F225" s="112" t="s">
        <v>769</v>
      </c>
      <c r="G225" s="114" t="s">
        <v>653</v>
      </c>
      <c r="H225" s="114" t="s">
        <v>82</v>
      </c>
      <c r="I225" s="114" t="s">
        <v>78</v>
      </c>
    </row>
    <row r="226" spans="1:9" s="77" customFormat="1" ht="19.5" customHeight="1">
      <c r="A226" s="111" t="s">
        <v>74</v>
      </c>
      <c r="B226" s="110">
        <v>64</v>
      </c>
      <c r="C226" s="111" t="s">
        <v>74</v>
      </c>
      <c r="D226" s="112" t="s">
        <v>650</v>
      </c>
      <c r="E226" s="112" t="s">
        <v>779</v>
      </c>
      <c r="F226" s="112" t="s">
        <v>780</v>
      </c>
      <c r="G226" s="114" t="s">
        <v>653</v>
      </c>
      <c r="H226" s="114" t="s">
        <v>132</v>
      </c>
      <c r="I226" s="114" t="s">
        <v>78</v>
      </c>
    </row>
    <row r="227" spans="1:9" s="77" customFormat="1" ht="19.5" customHeight="1">
      <c r="A227" s="111" t="s">
        <v>74</v>
      </c>
      <c r="B227" s="110">
        <v>62</v>
      </c>
      <c r="C227" s="111" t="s">
        <v>74</v>
      </c>
      <c r="D227" s="112" t="s">
        <v>650</v>
      </c>
      <c r="E227" s="112" t="s">
        <v>669</v>
      </c>
      <c r="F227" s="112" t="s">
        <v>670</v>
      </c>
      <c r="G227" s="114" t="s">
        <v>653</v>
      </c>
      <c r="H227" s="114" t="s">
        <v>116</v>
      </c>
      <c r="I227" s="114" t="s">
        <v>78</v>
      </c>
    </row>
    <row r="228" spans="1:9" s="77" customFormat="1" ht="19.5" customHeight="1">
      <c r="A228" s="111" t="s">
        <v>74</v>
      </c>
      <c r="B228" s="110">
        <v>60</v>
      </c>
      <c r="C228" s="111" t="s">
        <v>74</v>
      </c>
      <c r="D228" s="112" t="s">
        <v>38</v>
      </c>
      <c r="E228" s="112" t="s">
        <v>88</v>
      </c>
      <c r="F228" s="112" t="s">
        <v>89</v>
      </c>
      <c r="G228" s="114" t="s">
        <v>76</v>
      </c>
      <c r="H228" s="114" t="s">
        <v>90</v>
      </c>
      <c r="I228" s="114" t="s">
        <v>78</v>
      </c>
    </row>
    <row r="229" spans="1:9" s="77" customFormat="1" ht="19.5" customHeight="1">
      <c r="A229" s="111" t="s">
        <v>74</v>
      </c>
      <c r="B229" s="110">
        <v>60</v>
      </c>
      <c r="C229" s="111" t="s">
        <v>74</v>
      </c>
      <c r="D229" s="112" t="s">
        <v>650</v>
      </c>
      <c r="E229" s="112" t="s">
        <v>661</v>
      </c>
      <c r="F229" s="112" t="s">
        <v>662</v>
      </c>
      <c r="G229" s="114" t="s">
        <v>653</v>
      </c>
      <c r="H229" s="114" t="s">
        <v>99</v>
      </c>
      <c r="I229" s="114" t="s">
        <v>78</v>
      </c>
    </row>
    <row r="230" spans="1:9" s="77" customFormat="1" ht="19.5" customHeight="1">
      <c r="A230" s="111" t="s">
        <v>74</v>
      </c>
      <c r="B230" s="110">
        <v>60</v>
      </c>
      <c r="C230" s="111" t="s">
        <v>74</v>
      </c>
      <c r="D230" s="112" t="s">
        <v>650</v>
      </c>
      <c r="E230" s="112" t="s">
        <v>678</v>
      </c>
      <c r="F230" s="112" t="s">
        <v>679</v>
      </c>
      <c r="G230" s="114" t="s">
        <v>653</v>
      </c>
      <c r="H230" s="114" t="s">
        <v>129</v>
      </c>
      <c r="I230" s="114" t="s">
        <v>78</v>
      </c>
    </row>
    <row r="231" spans="1:9" s="77" customFormat="1" ht="19.5" customHeight="1">
      <c r="A231" s="111" t="s">
        <v>74</v>
      </c>
      <c r="B231" s="110">
        <v>59</v>
      </c>
      <c r="C231" s="111" t="s">
        <v>74</v>
      </c>
      <c r="D231" s="112" t="s">
        <v>38</v>
      </c>
      <c r="E231" s="112" t="s">
        <v>36</v>
      </c>
      <c r="F231" s="112" t="s">
        <v>84</v>
      </c>
      <c r="G231" s="114" t="s">
        <v>76</v>
      </c>
      <c r="H231" s="114" t="s">
        <v>85</v>
      </c>
      <c r="I231" s="114" t="s">
        <v>78</v>
      </c>
    </row>
    <row r="232" spans="1:9" s="77" customFormat="1" ht="19.5" customHeight="1">
      <c r="A232" s="111" t="s">
        <v>74</v>
      </c>
      <c r="B232" s="110">
        <v>59</v>
      </c>
      <c r="C232" s="111" t="s">
        <v>74</v>
      </c>
      <c r="D232" s="112" t="s">
        <v>38</v>
      </c>
      <c r="E232" s="112" t="s">
        <v>137</v>
      </c>
      <c r="F232" s="112" t="s">
        <v>138</v>
      </c>
      <c r="G232" s="114" t="s">
        <v>76</v>
      </c>
      <c r="H232" s="114" t="s">
        <v>139</v>
      </c>
      <c r="I232" s="114" t="s">
        <v>78</v>
      </c>
    </row>
    <row r="233" spans="1:9" s="77" customFormat="1" ht="19.5" customHeight="1">
      <c r="A233" s="111" t="s">
        <v>74</v>
      </c>
      <c r="B233" s="110">
        <v>59</v>
      </c>
      <c r="C233" s="111" t="s">
        <v>74</v>
      </c>
      <c r="D233" s="112" t="s">
        <v>377</v>
      </c>
      <c r="E233" s="112" t="s">
        <v>378</v>
      </c>
      <c r="F233" s="112" t="s">
        <v>379</v>
      </c>
      <c r="G233" s="114" t="s">
        <v>74</v>
      </c>
      <c r="H233" s="114" t="s">
        <v>77</v>
      </c>
      <c r="I233" s="114" t="s">
        <v>78</v>
      </c>
    </row>
    <row r="234" spans="1:9" s="77" customFormat="1" ht="19.5" customHeight="1">
      <c r="A234" s="111" t="s">
        <v>74</v>
      </c>
      <c r="B234" s="110">
        <v>58</v>
      </c>
      <c r="C234" s="111" t="s">
        <v>74</v>
      </c>
      <c r="D234" s="112" t="s">
        <v>38</v>
      </c>
      <c r="E234" s="112" t="s">
        <v>133</v>
      </c>
      <c r="F234" s="112" t="s">
        <v>134</v>
      </c>
      <c r="G234" s="114" t="s">
        <v>76</v>
      </c>
      <c r="H234" s="114" t="s">
        <v>135</v>
      </c>
      <c r="I234" s="114" t="s">
        <v>78</v>
      </c>
    </row>
    <row r="235" spans="1:9" s="77" customFormat="1" ht="19.5" customHeight="1">
      <c r="A235" s="111" t="s">
        <v>74</v>
      </c>
      <c r="B235" s="110">
        <v>58</v>
      </c>
      <c r="C235" s="111" t="s">
        <v>74</v>
      </c>
      <c r="D235" s="112" t="s">
        <v>650</v>
      </c>
      <c r="E235" s="112" t="s">
        <v>732</v>
      </c>
      <c r="F235" s="112" t="s">
        <v>733</v>
      </c>
      <c r="G235" s="114" t="s">
        <v>653</v>
      </c>
      <c r="H235" s="114" t="s">
        <v>197</v>
      </c>
      <c r="I235" s="114" t="s">
        <v>78</v>
      </c>
    </row>
    <row r="236" spans="1:9" s="77" customFormat="1" ht="19.5" customHeight="1">
      <c r="A236" s="111" t="s">
        <v>74</v>
      </c>
      <c r="B236" s="110">
        <v>57</v>
      </c>
      <c r="C236" s="111" t="s">
        <v>74</v>
      </c>
      <c r="D236" s="112" t="s">
        <v>650</v>
      </c>
      <c r="E236" s="112" t="s">
        <v>707</v>
      </c>
      <c r="F236" s="112" t="s">
        <v>708</v>
      </c>
      <c r="G236" s="114" t="s">
        <v>653</v>
      </c>
      <c r="H236" s="114" t="s">
        <v>295</v>
      </c>
      <c r="I236" s="114" t="s">
        <v>78</v>
      </c>
    </row>
    <row r="237" spans="1:9" s="77" customFormat="1" ht="19.5" customHeight="1">
      <c r="A237" s="111" t="s">
        <v>74</v>
      </c>
      <c r="B237" s="110">
        <v>56</v>
      </c>
      <c r="C237" s="111" t="s">
        <v>74</v>
      </c>
      <c r="D237" s="112" t="s">
        <v>38</v>
      </c>
      <c r="E237" s="112" t="s">
        <v>97</v>
      </c>
      <c r="F237" s="112" t="s">
        <v>98</v>
      </c>
      <c r="G237" s="114" t="s">
        <v>76</v>
      </c>
      <c r="H237" s="114" t="s">
        <v>99</v>
      </c>
      <c r="I237" s="114" t="s">
        <v>78</v>
      </c>
    </row>
    <row r="238" spans="1:9" s="77" customFormat="1" ht="19.5" customHeight="1">
      <c r="A238" s="111" t="s">
        <v>74</v>
      </c>
      <c r="B238" s="110">
        <v>56</v>
      </c>
      <c r="C238" s="111" t="s">
        <v>74</v>
      </c>
      <c r="D238" s="112" t="s">
        <v>650</v>
      </c>
      <c r="E238" s="112" t="s">
        <v>726</v>
      </c>
      <c r="F238" s="112" t="s">
        <v>727</v>
      </c>
      <c r="G238" s="114" t="s">
        <v>653</v>
      </c>
      <c r="H238" s="114" t="s">
        <v>194</v>
      </c>
      <c r="I238" s="114" t="s">
        <v>78</v>
      </c>
    </row>
    <row r="239" spans="1:9" s="77" customFormat="1" ht="19.5" customHeight="1">
      <c r="A239" s="111" t="s">
        <v>74</v>
      </c>
      <c r="B239" s="110">
        <v>55</v>
      </c>
      <c r="C239" s="111" t="s">
        <v>74</v>
      </c>
      <c r="D239" s="112" t="s">
        <v>38</v>
      </c>
      <c r="E239" s="112" t="s">
        <v>141</v>
      </c>
      <c r="F239" s="112" t="s">
        <v>142</v>
      </c>
      <c r="G239" s="114" t="s">
        <v>76</v>
      </c>
      <c r="H239" s="114" t="s">
        <v>143</v>
      </c>
      <c r="I239" s="114" t="s">
        <v>78</v>
      </c>
    </row>
    <row r="240" spans="1:9" s="77" customFormat="1" ht="19.5" customHeight="1">
      <c r="A240" s="111" t="s">
        <v>74</v>
      </c>
      <c r="B240" s="110">
        <v>55</v>
      </c>
      <c r="C240" s="111" t="s">
        <v>74</v>
      </c>
      <c r="D240" s="112" t="s">
        <v>650</v>
      </c>
      <c r="E240" s="112" t="s">
        <v>831</v>
      </c>
      <c r="F240" s="112" t="s">
        <v>832</v>
      </c>
      <c r="G240" s="114" t="s">
        <v>653</v>
      </c>
      <c r="H240" s="114" t="s">
        <v>545</v>
      </c>
      <c r="I240" s="114" t="s">
        <v>78</v>
      </c>
    </row>
    <row r="241" spans="1:9" s="77" customFormat="1" ht="19.5" customHeight="1">
      <c r="A241" s="111" t="s">
        <v>74</v>
      </c>
      <c r="B241" s="110">
        <v>54</v>
      </c>
      <c r="C241" s="111" t="s">
        <v>74</v>
      </c>
      <c r="D241" s="112" t="s">
        <v>650</v>
      </c>
      <c r="E241" s="112" t="s">
        <v>752</v>
      </c>
      <c r="F241" s="112" t="s">
        <v>753</v>
      </c>
      <c r="G241" s="114" t="s">
        <v>653</v>
      </c>
      <c r="H241" s="114" t="s">
        <v>110</v>
      </c>
      <c r="I241" s="114" t="s">
        <v>78</v>
      </c>
    </row>
    <row r="242" spans="1:9" s="77" customFormat="1" ht="19.5" customHeight="1">
      <c r="A242" s="111" t="s">
        <v>74</v>
      </c>
      <c r="B242" s="110">
        <v>54</v>
      </c>
      <c r="C242" s="111" t="s">
        <v>74</v>
      </c>
      <c r="D242" s="112" t="s">
        <v>650</v>
      </c>
      <c r="E242" s="112" t="s">
        <v>777</v>
      </c>
      <c r="F242" s="112" t="s">
        <v>778</v>
      </c>
      <c r="G242" s="114" t="s">
        <v>653</v>
      </c>
      <c r="H242" s="114" t="s">
        <v>96</v>
      </c>
      <c r="I242" s="114" t="s">
        <v>78</v>
      </c>
    </row>
    <row r="243" spans="1:9" s="77" customFormat="1" ht="19.5" customHeight="1">
      <c r="A243" s="111" t="s">
        <v>74</v>
      </c>
      <c r="B243" s="110">
        <v>52</v>
      </c>
      <c r="C243" s="111" t="s">
        <v>74</v>
      </c>
      <c r="D243" s="112" t="s">
        <v>650</v>
      </c>
      <c r="E243" s="112" t="s">
        <v>705</v>
      </c>
      <c r="F243" s="112" t="s">
        <v>706</v>
      </c>
      <c r="G243" s="114" t="s">
        <v>653</v>
      </c>
      <c r="H243" s="114" t="s">
        <v>293</v>
      </c>
      <c r="I243" s="114" t="s">
        <v>78</v>
      </c>
    </row>
    <row r="244" spans="1:9" s="77" customFormat="1" ht="19.5" customHeight="1">
      <c r="A244" s="111" t="s">
        <v>74</v>
      </c>
      <c r="B244" s="110">
        <v>51</v>
      </c>
      <c r="C244" s="111" t="s">
        <v>74</v>
      </c>
      <c r="D244" s="112" t="s">
        <v>38</v>
      </c>
      <c r="E244" s="112" t="s">
        <v>102</v>
      </c>
      <c r="F244" s="112" t="s">
        <v>103</v>
      </c>
      <c r="G244" s="114" t="s">
        <v>76</v>
      </c>
      <c r="H244" s="114" t="s">
        <v>104</v>
      </c>
      <c r="I244" s="114" t="s">
        <v>78</v>
      </c>
    </row>
    <row r="245" spans="1:9" s="77" customFormat="1" ht="19.5" customHeight="1">
      <c r="A245" s="111" t="s">
        <v>74</v>
      </c>
      <c r="B245" s="110">
        <v>51</v>
      </c>
      <c r="C245" s="111" t="s">
        <v>74</v>
      </c>
      <c r="D245" s="112" t="s">
        <v>38</v>
      </c>
      <c r="E245" s="112" t="s">
        <v>111</v>
      </c>
      <c r="F245" s="112" t="s">
        <v>112</v>
      </c>
      <c r="G245" s="114" t="s">
        <v>76</v>
      </c>
      <c r="H245" s="114" t="s">
        <v>113</v>
      </c>
      <c r="I245" s="114" t="s">
        <v>78</v>
      </c>
    </row>
    <row r="246" spans="1:9" s="77" customFormat="1" ht="19.5" customHeight="1">
      <c r="A246" s="111" t="s">
        <v>74</v>
      </c>
      <c r="B246" s="110">
        <v>51</v>
      </c>
      <c r="C246" s="111" t="s">
        <v>74</v>
      </c>
      <c r="D246" s="112" t="s">
        <v>650</v>
      </c>
      <c r="E246" s="112" t="s">
        <v>656</v>
      </c>
      <c r="F246" s="112" t="s">
        <v>657</v>
      </c>
      <c r="G246" s="114" t="s">
        <v>653</v>
      </c>
      <c r="H246" s="114" t="s">
        <v>90</v>
      </c>
      <c r="I246" s="114" t="s">
        <v>78</v>
      </c>
    </row>
    <row r="247" spans="1:9" s="77" customFormat="1" ht="19.5" customHeight="1">
      <c r="A247" s="111" t="s">
        <v>74</v>
      </c>
      <c r="B247" s="110">
        <v>51</v>
      </c>
      <c r="C247" s="111" t="s">
        <v>74</v>
      </c>
      <c r="D247" s="112" t="s">
        <v>650</v>
      </c>
      <c r="E247" s="112" t="s">
        <v>722</v>
      </c>
      <c r="F247" s="112" t="s">
        <v>723</v>
      </c>
      <c r="G247" s="114" t="s">
        <v>653</v>
      </c>
      <c r="H247" s="114" t="s">
        <v>127</v>
      </c>
      <c r="I247" s="114" t="s">
        <v>78</v>
      </c>
    </row>
    <row r="248" spans="1:9" s="77" customFormat="1" ht="19.5" customHeight="1">
      <c r="A248" s="111" t="s">
        <v>74</v>
      </c>
      <c r="B248" s="110">
        <v>51</v>
      </c>
      <c r="C248" s="111" t="s">
        <v>74</v>
      </c>
      <c r="D248" s="112" t="s">
        <v>650</v>
      </c>
      <c r="E248" s="112" t="s">
        <v>756</v>
      </c>
      <c r="F248" s="112" t="s">
        <v>757</v>
      </c>
      <c r="G248" s="114" t="s">
        <v>653</v>
      </c>
      <c r="H248" s="114" t="s">
        <v>106</v>
      </c>
      <c r="I248" s="114" t="s">
        <v>78</v>
      </c>
    </row>
    <row r="249" spans="1:9" s="77" customFormat="1" ht="19.5" customHeight="1">
      <c r="A249" s="111" t="s">
        <v>74</v>
      </c>
      <c r="B249" s="110">
        <v>51</v>
      </c>
      <c r="C249" s="111" t="s">
        <v>74</v>
      </c>
      <c r="D249" s="112" t="s">
        <v>650</v>
      </c>
      <c r="E249" s="112" t="s">
        <v>787</v>
      </c>
      <c r="F249" s="112" t="s">
        <v>788</v>
      </c>
      <c r="G249" s="114" t="s">
        <v>653</v>
      </c>
      <c r="H249" s="114" t="s">
        <v>86</v>
      </c>
      <c r="I249" s="114" t="s">
        <v>78</v>
      </c>
    </row>
    <row r="250" spans="1:9" s="77" customFormat="1" ht="19.5" customHeight="1">
      <c r="A250" s="111" t="s">
        <v>74</v>
      </c>
      <c r="B250" s="110">
        <v>51</v>
      </c>
      <c r="C250" s="111" t="s">
        <v>74</v>
      </c>
      <c r="D250" s="112" t="s">
        <v>650</v>
      </c>
      <c r="E250" s="112" t="s">
        <v>1036</v>
      </c>
      <c r="F250" s="112" t="s">
        <v>1037</v>
      </c>
      <c r="G250" s="114" t="s">
        <v>858</v>
      </c>
      <c r="H250" s="114" t="s">
        <v>619</v>
      </c>
      <c r="I250" s="114" t="s">
        <v>78</v>
      </c>
    </row>
    <row r="251" spans="1:9" s="77" customFormat="1" ht="19.5" customHeight="1">
      <c r="A251" s="111" t="s">
        <v>74</v>
      </c>
      <c r="B251" s="110">
        <v>50</v>
      </c>
      <c r="C251" s="111" t="s">
        <v>74</v>
      </c>
      <c r="D251" s="112" t="s">
        <v>38</v>
      </c>
      <c r="E251" s="112" t="s">
        <v>39</v>
      </c>
      <c r="F251" s="112" t="s">
        <v>152</v>
      </c>
      <c r="G251" s="114" t="s">
        <v>76</v>
      </c>
      <c r="H251" s="114" t="s">
        <v>153</v>
      </c>
      <c r="I251" s="114" t="s">
        <v>78</v>
      </c>
    </row>
    <row r="252" spans="1:9" s="77" customFormat="1" ht="19.5" customHeight="1">
      <c r="A252" s="111" t="s">
        <v>74</v>
      </c>
      <c r="B252" s="110">
        <v>50</v>
      </c>
      <c r="C252" s="111" t="s">
        <v>74</v>
      </c>
      <c r="D252" s="112" t="s">
        <v>650</v>
      </c>
      <c r="E252" s="112" t="s">
        <v>728</v>
      </c>
      <c r="F252" s="112" t="s">
        <v>729</v>
      </c>
      <c r="G252" s="114" t="s">
        <v>653</v>
      </c>
      <c r="H252" s="114" t="s">
        <v>192</v>
      </c>
      <c r="I252" s="114" t="s">
        <v>78</v>
      </c>
    </row>
    <row r="253" spans="1:9" s="77" customFormat="1" ht="19.5" customHeight="1">
      <c r="A253" s="111" t="s">
        <v>74</v>
      </c>
      <c r="B253" s="110">
        <v>49</v>
      </c>
      <c r="C253" s="111" t="s">
        <v>74</v>
      </c>
      <c r="D253" s="112" t="s">
        <v>38</v>
      </c>
      <c r="E253" s="112" t="s">
        <v>107</v>
      </c>
      <c r="F253" s="112" t="s">
        <v>108</v>
      </c>
      <c r="G253" s="114" t="s">
        <v>76</v>
      </c>
      <c r="H253" s="114" t="s">
        <v>109</v>
      </c>
      <c r="I253" s="114" t="s">
        <v>78</v>
      </c>
    </row>
    <row r="254" spans="1:9" s="77" customFormat="1" ht="19.5" customHeight="1">
      <c r="A254" s="111" t="s">
        <v>74</v>
      </c>
      <c r="B254" s="110">
        <v>49</v>
      </c>
      <c r="C254" s="111" t="s">
        <v>74</v>
      </c>
      <c r="D254" s="112" t="s">
        <v>38</v>
      </c>
      <c r="E254" s="112" t="s">
        <v>52</v>
      </c>
      <c r="F254" s="112" t="s">
        <v>115</v>
      </c>
      <c r="G254" s="114" t="s">
        <v>76</v>
      </c>
      <c r="H254" s="114" t="s">
        <v>116</v>
      </c>
      <c r="I254" s="114" t="s">
        <v>78</v>
      </c>
    </row>
    <row r="255" spans="1:9" s="77" customFormat="1" ht="19.5" customHeight="1">
      <c r="A255" s="111" t="s">
        <v>74</v>
      </c>
      <c r="B255" s="110">
        <v>49</v>
      </c>
      <c r="C255" s="111" t="s">
        <v>74</v>
      </c>
      <c r="D255" s="112" t="s">
        <v>650</v>
      </c>
      <c r="E255" s="112" t="s">
        <v>654</v>
      </c>
      <c r="F255" s="112" t="s">
        <v>655</v>
      </c>
      <c r="G255" s="114" t="s">
        <v>653</v>
      </c>
      <c r="H255" s="114" t="s">
        <v>85</v>
      </c>
      <c r="I255" s="114" t="s">
        <v>78</v>
      </c>
    </row>
    <row r="256" spans="1:9" s="77" customFormat="1" ht="19.5" customHeight="1">
      <c r="A256" s="111" t="s">
        <v>74</v>
      </c>
      <c r="B256" s="110">
        <v>49</v>
      </c>
      <c r="C256" s="111" t="s">
        <v>74</v>
      </c>
      <c r="D256" s="112" t="s">
        <v>650</v>
      </c>
      <c r="E256" s="112" t="s">
        <v>667</v>
      </c>
      <c r="F256" s="112" t="s">
        <v>668</v>
      </c>
      <c r="G256" s="114" t="s">
        <v>653</v>
      </c>
      <c r="H256" s="114" t="s">
        <v>113</v>
      </c>
      <c r="I256" s="114" t="s">
        <v>78</v>
      </c>
    </row>
    <row r="257" spans="1:9" s="77" customFormat="1" ht="19.5" customHeight="1">
      <c r="A257" s="111" t="s">
        <v>74</v>
      </c>
      <c r="B257" s="110">
        <v>49</v>
      </c>
      <c r="C257" s="111" t="s">
        <v>74</v>
      </c>
      <c r="D257" s="112" t="s">
        <v>650</v>
      </c>
      <c r="E257" s="112" t="s">
        <v>740</v>
      </c>
      <c r="F257" s="112" t="s">
        <v>741</v>
      </c>
      <c r="G257" s="114" t="s">
        <v>653</v>
      </c>
      <c r="H257" s="114" t="s">
        <v>209</v>
      </c>
      <c r="I257" s="114" t="s">
        <v>78</v>
      </c>
    </row>
    <row r="258" spans="1:9" s="77" customFormat="1" ht="19.5" customHeight="1">
      <c r="A258" s="111" t="s">
        <v>74</v>
      </c>
      <c r="B258" s="110">
        <v>49</v>
      </c>
      <c r="C258" s="111" t="s">
        <v>74</v>
      </c>
      <c r="D258" s="112" t="s">
        <v>650</v>
      </c>
      <c r="E258" s="112" t="s">
        <v>764</v>
      </c>
      <c r="F258" s="112" t="s">
        <v>765</v>
      </c>
      <c r="G258" s="114" t="s">
        <v>653</v>
      </c>
      <c r="H258" s="114" t="s">
        <v>151</v>
      </c>
      <c r="I258" s="114" t="s">
        <v>78</v>
      </c>
    </row>
    <row r="259" spans="1:9" s="77" customFormat="1" ht="19.5" customHeight="1">
      <c r="A259" s="111" t="s">
        <v>74</v>
      </c>
      <c r="B259" s="110">
        <v>48</v>
      </c>
      <c r="C259" s="111" t="s">
        <v>74</v>
      </c>
      <c r="D259" s="112" t="s">
        <v>650</v>
      </c>
      <c r="E259" s="112" t="s">
        <v>736</v>
      </c>
      <c r="F259" s="112" t="s">
        <v>737</v>
      </c>
      <c r="G259" s="114" t="s">
        <v>653</v>
      </c>
      <c r="H259" s="114" t="s">
        <v>212</v>
      </c>
      <c r="I259" s="114" t="s">
        <v>78</v>
      </c>
    </row>
    <row r="260" spans="1:9" s="77" customFormat="1" ht="19.5" customHeight="1">
      <c r="A260" s="111" t="s">
        <v>74</v>
      </c>
      <c r="B260" s="110">
        <v>48</v>
      </c>
      <c r="C260" s="111" t="s">
        <v>74</v>
      </c>
      <c r="D260" s="112" t="s">
        <v>650</v>
      </c>
      <c r="E260" s="112" t="s">
        <v>762</v>
      </c>
      <c r="F260" s="112" t="s">
        <v>763</v>
      </c>
      <c r="G260" s="114" t="s">
        <v>653</v>
      </c>
      <c r="H260" s="114" t="s">
        <v>119</v>
      </c>
      <c r="I260" s="114" t="s">
        <v>78</v>
      </c>
    </row>
    <row r="261" spans="1:9" s="77" customFormat="1" ht="19.5" customHeight="1">
      <c r="A261" s="111" t="s">
        <v>74</v>
      </c>
      <c r="B261" s="110">
        <v>48</v>
      </c>
      <c r="C261" s="111" t="s">
        <v>74</v>
      </c>
      <c r="D261" s="112" t="s">
        <v>650</v>
      </c>
      <c r="E261" s="112" t="s">
        <v>843</v>
      </c>
      <c r="F261" s="112" t="s">
        <v>844</v>
      </c>
      <c r="G261" s="114" t="s">
        <v>653</v>
      </c>
      <c r="H261" s="114" t="s">
        <v>632</v>
      </c>
      <c r="I261" s="114" t="s">
        <v>78</v>
      </c>
    </row>
    <row r="262" spans="1:9" s="77" customFormat="1" ht="19.5" customHeight="1">
      <c r="A262" s="111" t="s">
        <v>74</v>
      </c>
      <c r="B262" s="110">
        <v>47</v>
      </c>
      <c r="C262" s="111" t="s">
        <v>74</v>
      </c>
      <c r="D262" s="112" t="s">
        <v>650</v>
      </c>
      <c r="E262" s="112" t="s">
        <v>785</v>
      </c>
      <c r="F262" s="112" t="s">
        <v>786</v>
      </c>
      <c r="G262" s="114" t="s">
        <v>653</v>
      </c>
      <c r="H262" s="114" t="s">
        <v>91</v>
      </c>
      <c r="I262" s="114" t="s">
        <v>78</v>
      </c>
    </row>
    <row r="263" spans="1:9" s="77" customFormat="1" ht="19.5" customHeight="1">
      <c r="A263" s="111" t="s">
        <v>74</v>
      </c>
      <c r="B263" s="110">
        <v>46</v>
      </c>
      <c r="C263" s="111" t="s">
        <v>74</v>
      </c>
      <c r="D263" s="112" t="s">
        <v>38</v>
      </c>
      <c r="E263" s="112" t="s">
        <v>51</v>
      </c>
      <c r="F263" s="112" t="s">
        <v>117</v>
      </c>
      <c r="G263" s="114" t="s">
        <v>76</v>
      </c>
      <c r="H263" s="114" t="s">
        <v>118</v>
      </c>
      <c r="I263" s="114" t="s">
        <v>78</v>
      </c>
    </row>
    <row r="264" spans="1:9" s="77" customFormat="1" ht="19.5" customHeight="1">
      <c r="A264" s="111" t="s">
        <v>74</v>
      </c>
      <c r="B264" s="110">
        <v>46</v>
      </c>
      <c r="C264" s="111" t="s">
        <v>74</v>
      </c>
      <c r="D264" s="112" t="s">
        <v>38</v>
      </c>
      <c r="E264" s="112" t="s">
        <v>148</v>
      </c>
      <c r="F264" s="112" t="s">
        <v>149</v>
      </c>
      <c r="G264" s="114" t="s">
        <v>76</v>
      </c>
      <c r="H264" s="114" t="s">
        <v>150</v>
      </c>
      <c r="I264" s="114" t="s">
        <v>78</v>
      </c>
    </row>
    <row r="265" spans="1:9" s="77" customFormat="1" ht="19.5" customHeight="1">
      <c r="A265" s="111" t="s">
        <v>74</v>
      </c>
      <c r="B265" s="110">
        <v>45</v>
      </c>
      <c r="C265" s="111" t="s">
        <v>74</v>
      </c>
      <c r="D265" s="112" t="s">
        <v>650</v>
      </c>
      <c r="E265" s="112" t="s">
        <v>713</v>
      </c>
      <c r="F265" s="112" t="s">
        <v>714</v>
      </c>
      <c r="G265" s="114" t="s">
        <v>653</v>
      </c>
      <c r="H265" s="114" t="s">
        <v>308</v>
      </c>
      <c r="I265" s="114" t="s">
        <v>78</v>
      </c>
    </row>
    <row r="266" spans="1:9" s="77" customFormat="1" ht="19.5" customHeight="1">
      <c r="A266" s="111" t="s">
        <v>74</v>
      </c>
      <c r="B266" s="110">
        <v>45</v>
      </c>
      <c r="C266" s="111" t="s">
        <v>74</v>
      </c>
      <c r="D266" s="112" t="s">
        <v>650</v>
      </c>
      <c r="E266" s="112" t="s">
        <v>766</v>
      </c>
      <c r="F266" s="112" t="s">
        <v>767</v>
      </c>
      <c r="G266" s="114" t="s">
        <v>653</v>
      </c>
      <c r="H266" s="114" t="s">
        <v>101</v>
      </c>
      <c r="I266" s="114" t="s">
        <v>78</v>
      </c>
    </row>
    <row r="267" spans="1:9" s="77" customFormat="1" ht="19.5" customHeight="1">
      <c r="A267" s="111" t="s">
        <v>74</v>
      </c>
      <c r="B267" s="110">
        <v>45</v>
      </c>
      <c r="C267" s="111" t="s">
        <v>74</v>
      </c>
      <c r="D267" s="112" t="s">
        <v>650</v>
      </c>
      <c r="E267" s="112" t="s">
        <v>1020</v>
      </c>
      <c r="F267" s="112" t="s">
        <v>1021</v>
      </c>
      <c r="G267" s="114" t="s">
        <v>858</v>
      </c>
      <c r="H267" s="114" t="s">
        <v>159</v>
      </c>
      <c r="I267" s="114" t="s">
        <v>78</v>
      </c>
    </row>
    <row r="268" spans="1:9" s="77" customFormat="1" ht="19.5" customHeight="1">
      <c r="A268" s="111" t="s">
        <v>74</v>
      </c>
      <c r="B268" s="110">
        <v>45</v>
      </c>
      <c r="C268" s="111" t="s">
        <v>74</v>
      </c>
      <c r="D268" s="112" t="s">
        <v>650</v>
      </c>
      <c r="E268" s="112" t="s">
        <v>1022</v>
      </c>
      <c r="F268" s="112" t="s">
        <v>1023</v>
      </c>
      <c r="G268" s="114" t="s">
        <v>858</v>
      </c>
      <c r="H268" s="114" t="s">
        <v>158</v>
      </c>
      <c r="I268" s="114" t="s">
        <v>78</v>
      </c>
    </row>
    <row r="269" spans="1:9" s="77" customFormat="1" ht="19.5" customHeight="1">
      <c r="A269" s="111" t="s">
        <v>74</v>
      </c>
      <c r="B269" s="110">
        <v>44</v>
      </c>
      <c r="C269" s="111" t="s">
        <v>74</v>
      </c>
      <c r="D269" s="112" t="s">
        <v>650</v>
      </c>
      <c r="E269" s="112" t="s">
        <v>758</v>
      </c>
      <c r="F269" s="112" t="s">
        <v>759</v>
      </c>
      <c r="G269" s="114" t="s">
        <v>653</v>
      </c>
      <c r="H269" s="114" t="s">
        <v>114</v>
      </c>
      <c r="I269" s="114" t="s">
        <v>78</v>
      </c>
    </row>
    <row r="270" spans="1:9" s="77" customFormat="1" ht="19.5" customHeight="1">
      <c r="A270" s="111" t="s">
        <v>74</v>
      </c>
      <c r="B270" s="110">
        <v>43</v>
      </c>
      <c r="C270" s="111" t="s">
        <v>74</v>
      </c>
      <c r="D270" s="112" t="s">
        <v>38</v>
      </c>
      <c r="E270" s="112" t="s">
        <v>121</v>
      </c>
      <c r="F270" s="112" t="s">
        <v>122</v>
      </c>
      <c r="G270" s="114" t="s">
        <v>76</v>
      </c>
      <c r="H270" s="114" t="s">
        <v>123</v>
      </c>
      <c r="I270" s="114" t="s">
        <v>78</v>
      </c>
    </row>
    <row r="271" spans="1:9" s="77" customFormat="1" ht="19.5" customHeight="1">
      <c r="A271" s="111" t="s">
        <v>74</v>
      </c>
      <c r="B271" s="110">
        <v>43</v>
      </c>
      <c r="C271" s="111" t="s">
        <v>74</v>
      </c>
      <c r="D271" s="112" t="s">
        <v>650</v>
      </c>
      <c r="E271" s="112" t="s">
        <v>680</v>
      </c>
      <c r="F271" s="112" t="s">
        <v>681</v>
      </c>
      <c r="G271" s="114" t="s">
        <v>653</v>
      </c>
      <c r="H271" s="114" t="s">
        <v>135</v>
      </c>
      <c r="I271" s="114" t="s">
        <v>78</v>
      </c>
    </row>
    <row r="272" spans="1:9" s="77" customFormat="1" ht="19.5" customHeight="1">
      <c r="A272" s="111" t="s">
        <v>74</v>
      </c>
      <c r="B272" s="110">
        <v>42</v>
      </c>
      <c r="C272" s="111" t="s">
        <v>74</v>
      </c>
      <c r="D272" s="112" t="s">
        <v>650</v>
      </c>
      <c r="E272" s="112" t="s">
        <v>738</v>
      </c>
      <c r="F272" s="112" t="s">
        <v>739</v>
      </c>
      <c r="G272" s="114" t="s">
        <v>653</v>
      </c>
      <c r="H272" s="114" t="s">
        <v>204</v>
      </c>
      <c r="I272" s="114" t="s">
        <v>78</v>
      </c>
    </row>
    <row r="273" spans="1:9" s="77" customFormat="1" ht="19.5" customHeight="1">
      <c r="A273" s="111" t="s">
        <v>74</v>
      </c>
      <c r="B273" s="110">
        <v>42</v>
      </c>
      <c r="C273" s="111" t="s">
        <v>74</v>
      </c>
      <c r="D273" s="112" t="s">
        <v>650</v>
      </c>
      <c r="E273" s="112" t="s">
        <v>1038</v>
      </c>
      <c r="F273" s="112" t="s">
        <v>1039</v>
      </c>
      <c r="G273" s="114" t="s">
        <v>858</v>
      </c>
      <c r="H273" s="114" t="s">
        <v>565</v>
      </c>
      <c r="I273" s="114" t="s">
        <v>78</v>
      </c>
    </row>
    <row r="274" spans="1:9" s="77" customFormat="1" ht="19.5" customHeight="1">
      <c r="A274" s="111" t="s">
        <v>74</v>
      </c>
      <c r="B274" s="110">
        <v>41</v>
      </c>
      <c r="C274" s="111" t="s">
        <v>74</v>
      </c>
      <c r="D274" s="112" t="s">
        <v>650</v>
      </c>
      <c r="E274" s="112" t="s">
        <v>854</v>
      </c>
      <c r="F274" s="112" t="s">
        <v>855</v>
      </c>
      <c r="G274" s="114" t="s">
        <v>653</v>
      </c>
      <c r="H274" s="114" t="s">
        <v>577</v>
      </c>
      <c r="I274" s="114" t="s">
        <v>78</v>
      </c>
    </row>
    <row r="275" spans="1:9" s="77" customFormat="1" ht="19.5" customHeight="1">
      <c r="A275" s="111" t="s">
        <v>74</v>
      </c>
      <c r="B275" s="110">
        <v>40</v>
      </c>
      <c r="C275" s="111" t="s">
        <v>74</v>
      </c>
      <c r="D275" s="112" t="s">
        <v>650</v>
      </c>
      <c r="E275" s="112" t="s">
        <v>711</v>
      </c>
      <c r="F275" s="112" t="s">
        <v>712</v>
      </c>
      <c r="G275" s="114" t="s">
        <v>653</v>
      </c>
      <c r="H275" s="114" t="s">
        <v>303</v>
      </c>
      <c r="I275" s="114" t="s">
        <v>78</v>
      </c>
    </row>
    <row r="276" spans="1:9" s="77" customFormat="1" ht="19.5" customHeight="1">
      <c r="A276" s="111" t="s">
        <v>74</v>
      </c>
      <c r="B276" s="110">
        <v>40</v>
      </c>
      <c r="C276" s="111" t="s">
        <v>74</v>
      </c>
      <c r="D276" s="112" t="s">
        <v>650</v>
      </c>
      <c r="E276" s="112" t="s">
        <v>718</v>
      </c>
      <c r="F276" s="112" t="s">
        <v>719</v>
      </c>
      <c r="G276" s="114" t="s">
        <v>653</v>
      </c>
      <c r="H276" s="114" t="s">
        <v>187</v>
      </c>
      <c r="I276" s="114" t="s">
        <v>78</v>
      </c>
    </row>
    <row r="277" spans="1:9" s="77" customFormat="1" ht="19.5" customHeight="1">
      <c r="A277" s="111" t="s">
        <v>74</v>
      </c>
      <c r="B277" s="110">
        <v>39</v>
      </c>
      <c r="C277" s="111" t="s">
        <v>74</v>
      </c>
      <c r="D277" s="112" t="s">
        <v>650</v>
      </c>
      <c r="E277" s="112" t="s">
        <v>742</v>
      </c>
      <c r="F277" s="112" t="s">
        <v>743</v>
      </c>
      <c r="G277" s="114" t="s">
        <v>653</v>
      </c>
      <c r="H277" s="114" t="s">
        <v>205</v>
      </c>
      <c r="I277" s="114" t="s">
        <v>78</v>
      </c>
    </row>
    <row r="278" spans="1:9" s="77" customFormat="1" ht="19.5" customHeight="1">
      <c r="A278" s="111" t="s">
        <v>74</v>
      </c>
      <c r="B278" s="110">
        <v>39</v>
      </c>
      <c r="C278" s="111" t="s">
        <v>74</v>
      </c>
      <c r="D278" s="112" t="s">
        <v>650</v>
      </c>
      <c r="E278" s="112" t="s">
        <v>835</v>
      </c>
      <c r="F278" s="112" t="s">
        <v>836</v>
      </c>
      <c r="G278" s="114" t="s">
        <v>653</v>
      </c>
      <c r="H278" s="114" t="s">
        <v>546</v>
      </c>
      <c r="I278" s="114" t="s">
        <v>78</v>
      </c>
    </row>
    <row r="279" spans="1:9" s="77" customFormat="1" ht="19.5" customHeight="1">
      <c r="A279" s="111" t="s">
        <v>74</v>
      </c>
      <c r="B279" s="110">
        <v>38</v>
      </c>
      <c r="C279" s="111" t="s">
        <v>74</v>
      </c>
      <c r="D279" s="112" t="s">
        <v>650</v>
      </c>
      <c r="E279" s="112" t="s">
        <v>783</v>
      </c>
      <c r="F279" s="112" t="s">
        <v>784</v>
      </c>
      <c r="G279" s="114" t="s">
        <v>653</v>
      </c>
      <c r="H279" s="114" t="s">
        <v>136</v>
      </c>
      <c r="I279" s="114" t="s">
        <v>78</v>
      </c>
    </row>
    <row r="280" spans="1:9" s="77" customFormat="1" ht="19.5" customHeight="1">
      <c r="A280" s="111" t="s">
        <v>74</v>
      </c>
      <c r="B280" s="110">
        <v>38</v>
      </c>
      <c r="C280" s="111" t="s">
        <v>74</v>
      </c>
      <c r="D280" s="112" t="s">
        <v>650</v>
      </c>
      <c r="E280" s="112" t="s">
        <v>801</v>
      </c>
      <c r="F280" s="112" t="s">
        <v>802</v>
      </c>
      <c r="G280" s="114" t="s">
        <v>653</v>
      </c>
      <c r="H280" s="114" t="s">
        <v>297</v>
      </c>
      <c r="I280" s="114" t="s">
        <v>78</v>
      </c>
    </row>
    <row r="281" spans="1:9" s="77" customFormat="1" ht="19.5" customHeight="1">
      <c r="A281" s="111" t="s">
        <v>74</v>
      </c>
      <c r="B281" s="110">
        <v>38</v>
      </c>
      <c r="C281" s="111" t="s">
        <v>74</v>
      </c>
      <c r="D281" s="112" t="s">
        <v>650</v>
      </c>
      <c r="E281" s="112" t="s">
        <v>1018</v>
      </c>
      <c r="F281" s="112" t="s">
        <v>1019</v>
      </c>
      <c r="G281" s="114" t="s">
        <v>858</v>
      </c>
      <c r="H281" s="114" t="s">
        <v>537</v>
      </c>
      <c r="I281" s="114" t="s">
        <v>78</v>
      </c>
    </row>
    <row r="282" spans="1:9" s="77" customFormat="1" ht="19.5" customHeight="1">
      <c r="A282" s="111" t="s">
        <v>74</v>
      </c>
      <c r="B282" s="110">
        <v>38</v>
      </c>
      <c r="C282" s="111" t="s">
        <v>74</v>
      </c>
      <c r="D282" s="112" t="s">
        <v>650</v>
      </c>
      <c r="E282" s="112" t="s">
        <v>1026</v>
      </c>
      <c r="F282" s="112" t="s">
        <v>1027</v>
      </c>
      <c r="G282" s="114" t="s">
        <v>858</v>
      </c>
      <c r="H282" s="114" t="s">
        <v>536</v>
      </c>
      <c r="I282" s="114" t="s">
        <v>78</v>
      </c>
    </row>
    <row r="283" spans="1:9" s="77" customFormat="1" ht="19.5" customHeight="1">
      <c r="A283" s="111" t="s">
        <v>74</v>
      </c>
      <c r="B283" s="110">
        <v>37</v>
      </c>
      <c r="C283" s="111" t="s">
        <v>74</v>
      </c>
      <c r="D283" s="112" t="s">
        <v>650</v>
      </c>
      <c r="E283" s="112" t="s">
        <v>760</v>
      </c>
      <c r="F283" s="112" t="s">
        <v>761</v>
      </c>
      <c r="G283" s="114" t="s">
        <v>653</v>
      </c>
      <c r="H283" s="114" t="s">
        <v>154</v>
      </c>
      <c r="I283" s="114" t="s">
        <v>78</v>
      </c>
    </row>
    <row r="284" spans="1:9" s="77" customFormat="1" ht="19.5" customHeight="1">
      <c r="A284" s="111" t="s">
        <v>74</v>
      </c>
      <c r="B284" s="110">
        <v>37</v>
      </c>
      <c r="C284" s="111" t="s">
        <v>74</v>
      </c>
      <c r="D284" s="112" t="s">
        <v>650</v>
      </c>
      <c r="E284" s="112" t="s">
        <v>799</v>
      </c>
      <c r="F284" s="112" t="s">
        <v>800</v>
      </c>
      <c r="G284" s="114" t="s">
        <v>653</v>
      </c>
      <c r="H284" s="114" t="s">
        <v>130</v>
      </c>
      <c r="I284" s="114" t="s">
        <v>78</v>
      </c>
    </row>
    <row r="285" spans="1:9" s="77" customFormat="1" ht="19.5" customHeight="1">
      <c r="A285" s="111" t="s">
        <v>74</v>
      </c>
      <c r="B285" s="110">
        <v>37</v>
      </c>
      <c r="C285" s="111" t="s">
        <v>74</v>
      </c>
      <c r="D285" s="112" t="s">
        <v>650</v>
      </c>
      <c r="E285" s="112" t="s">
        <v>815</v>
      </c>
      <c r="F285" s="112" t="s">
        <v>816</v>
      </c>
      <c r="G285" s="114" t="s">
        <v>653</v>
      </c>
      <c r="H285" s="114" t="s">
        <v>558</v>
      </c>
      <c r="I285" s="114" t="s">
        <v>78</v>
      </c>
    </row>
    <row r="286" spans="1:9" s="77" customFormat="1" ht="19.5" customHeight="1">
      <c r="A286" s="111" t="s">
        <v>74</v>
      </c>
      <c r="B286" s="110">
        <v>37</v>
      </c>
      <c r="C286" s="111" t="s">
        <v>74</v>
      </c>
      <c r="D286" s="112" t="s">
        <v>650</v>
      </c>
      <c r="E286" s="112" t="s">
        <v>1048</v>
      </c>
      <c r="F286" s="112" t="s">
        <v>1049</v>
      </c>
      <c r="G286" s="114" t="s">
        <v>858</v>
      </c>
      <c r="H286" s="114" t="s">
        <v>546</v>
      </c>
      <c r="I286" s="114" t="s">
        <v>78</v>
      </c>
    </row>
    <row r="287" spans="1:9" s="77" customFormat="1" ht="19.5" customHeight="1">
      <c r="A287" s="111" t="s">
        <v>74</v>
      </c>
      <c r="B287" s="110">
        <v>36</v>
      </c>
      <c r="C287" s="111" t="s">
        <v>74</v>
      </c>
      <c r="D287" s="112" t="s">
        <v>650</v>
      </c>
      <c r="E287" s="112" t="s">
        <v>724</v>
      </c>
      <c r="F287" s="112" t="s">
        <v>725</v>
      </c>
      <c r="G287" s="114" t="s">
        <v>653</v>
      </c>
      <c r="H287" s="114" t="s">
        <v>245</v>
      </c>
      <c r="I287" s="114" t="s">
        <v>78</v>
      </c>
    </row>
    <row r="288" spans="1:9" s="77" customFormat="1" ht="19.5" customHeight="1">
      <c r="A288" s="111" t="s">
        <v>74</v>
      </c>
      <c r="B288" s="110">
        <v>36</v>
      </c>
      <c r="C288" s="111" t="s">
        <v>74</v>
      </c>
      <c r="D288" s="112" t="s">
        <v>650</v>
      </c>
      <c r="E288" s="112" t="s">
        <v>781</v>
      </c>
      <c r="F288" s="112" t="s">
        <v>782</v>
      </c>
      <c r="G288" s="114" t="s">
        <v>653</v>
      </c>
      <c r="H288" s="114" t="s">
        <v>100</v>
      </c>
      <c r="I288" s="114" t="s">
        <v>78</v>
      </c>
    </row>
    <row r="289" spans="1:9" s="77" customFormat="1" ht="19.5" customHeight="1">
      <c r="A289" s="111" t="s">
        <v>74</v>
      </c>
      <c r="B289" s="110">
        <v>36</v>
      </c>
      <c r="C289" s="111" t="s">
        <v>74</v>
      </c>
      <c r="D289" s="112" t="s">
        <v>650</v>
      </c>
      <c r="E289" s="112" t="s">
        <v>1016</v>
      </c>
      <c r="F289" s="112" t="s">
        <v>1017</v>
      </c>
      <c r="G289" s="114" t="s">
        <v>858</v>
      </c>
      <c r="H289" s="114" t="s">
        <v>276</v>
      </c>
      <c r="I289" s="114" t="s">
        <v>78</v>
      </c>
    </row>
    <row r="290" spans="1:9" s="77" customFormat="1" ht="19.5" customHeight="1">
      <c r="A290" s="111" t="s">
        <v>74</v>
      </c>
      <c r="B290" s="110">
        <v>36</v>
      </c>
      <c r="C290" s="111" t="s">
        <v>74</v>
      </c>
      <c r="D290" s="112" t="s">
        <v>650</v>
      </c>
      <c r="E290" s="112" t="s">
        <v>1024</v>
      </c>
      <c r="F290" s="112" t="s">
        <v>1025</v>
      </c>
      <c r="G290" s="114" t="s">
        <v>858</v>
      </c>
      <c r="H290" s="114" t="s">
        <v>588</v>
      </c>
      <c r="I290" s="114" t="s">
        <v>78</v>
      </c>
    </row>
    <row r="291" spans="1:9" s="77" customFormat="1" ht="19.5" customHeight="1">
      <c r="A291" s="111" t="s">
        <v>74</v>
      </c>
      <c r="B291" s="110">
        <v>34</v>
      </c>
      <c r="C291" s="111" t="s">
        <v>74</v>
      </c>
      <c r="D291" s="112" t="s">
        <v>650</v>
      </c>
      <c r="E291" s="112" t="s">
        <v>682</v>
      </c>
      <c r="F291" s="112" t="s">
        <v>683</v>
      </c>
      <c r="G291" s="114" t="s">
        <v>653</v>
      </c>
      <c r="H291" s="114" t="s">
        <v>139</v>
      </c>
      <c r="I291" s="114" t="s">
        <v>78</v>
      </c>
    </row>
    <row r="292" spans="1:9" s="77" customFormat="1" ht="19.5" customHeight="1">
      <c r="A292" s="111" t="s">
        <v>74</v>
      </c>
      <c r="B292" s="110">
        <v>34</v>
      </c>
      <c r="C292" s="111" t="s">
        <v>74</v>
      </c>
      <c r="D292" s="112" t="s">
        <v>650</v>
      </c>
      <c r="E292" s="112" t="s">
        <v>837</v>
      </c>
      <c r="F292" s="112" t="s">
        <v>838</v>
      </c>
      <c r="G292" s="114" t="s">
        <v>653</v>
      </c>
      <c r="H292" s="114" t="s">
        <v>641</v>
      </c>
      <c r="I292" s="114" t="s">
        <v>78</v>
      </c>
    </row>
    <row r="293" spans="1:9" s="77" customFormat="1" ht="19.5" customHeight="1">
      <c r="A293" s="111" t="s">
        <v>74</v>
      </c>
      <c r="B293" s="110">
        <v>33</v>
      </c>
      <c r="C293" s="111" t="s">
        <v>74</v>
      </c>
      <c r="D293" s="112" t="s">
        <v>650</v>
      </c>
      <c r="E293" s="112" t="s">
        <v>673</v>
      </c>
      <c r="F293" s="112" t="s">
        <v>674</v>
      </c>
      <c r="G293" s="114" t="s">
        <v>653</v>
      </c>
      <c r="H293" s="114" t="s">
        <v>123</v>
      </c>
      <c r="I293" s="114" t="s">
        <v>78</v>
      </c>
    </row>
    <row r="294" spans="1:9" s="77" customFormat="1" ht="19.5" customHeight="1">
      <c r="A294" s="111" t="s">
        <v>74</v>
      </c>
      <c r="B294" s="110">
        <v>33</v>
      </c>
      <c r="C294" s="111" t="s">
        <v>74</v>
      </c>
      <c r="D294" s="112" t="s">
        <v>650</v>
      </c>
      <c r="E294" s="112" t="s">
        <v>703</v>
      </c>
      <c r="F294" s="112" t="s">
        <v>704</v>
      </c>
      <c r="G294" s="114" t="s">
        <v>653</v>
      </c>
      <c r="H294" s="114" t="s">
        <v>282</v>
      </c>
      <c r="I294" s="114" t="s">
        <v>78</v>
      </c>
    </row>
    <row r="295" spans="1:9" s="77" customFormat="1" ht="19.5" customHeight="1">
      <c r="A295" s="111" t="s">
        <v>74</v>
      </c>
      <c r="B295" s="110">
        <v>33</v>
      </c>
      <c r="C295" s="111" t="s">
        <v>74</v>
      </c>
      <c r="D295" s="112" t="s">
        <v>650</v>
      </c>
      <c r="E295" s="112" t="s">
        <v>850</v>
      </c>
      <c r="F295" s="112" t="s">
        <v>851</v>
      </c>
      <c r="G295" s="114" t="s">
        <v>653</v>
      </c>
      <c r="H295" s="114" t="s">
        <v>627</v>
      </c>
      <c r="I295" s="114" t="s">
        <v>78</v>
      </c>
    </row>
    <row r="296" spans="1:9" s="77" customFormat="1" ht="19.5" customHeight="1">
      <c r="A296" s="111" t="s">
        <v>74</v>
      </c>
      <c r="B296" s="110">
        <v>32</v>
      </c>
      <c r="C296" s="111" t="s">
        <v>74</v>
      </c>
      <c r="D296" s="112" t="s">
        <v>650</v>
      </c>
      <c r="E296" s="112" t="s">
        <v>823</v>
      </c>
      <c r="F296" s="112" t="s">
        <v>824</v>
      </c>
      <c r="G296" s="114" t="s">
        <v>653</v>
      </c>
      <c r="H296" s="114" t="s">
        <v>619</v>
      </c>
      <c r="I296" s="114" t="s">
        <v>78</v>
      </c>
    </row>
    <row r="297" spans="1:9" s="77" customFormat="1" ht="19.5" customHeight="1">
      <c r="A297" s="111" t="s">
        <v>74</v>
      </c>
      <c r="B297" s="110">
        <v>32</v>
      </c>
      <c r="C297" s="111" t="s">
        <v>74</v>
      </c>
      <c r="D297" s="112" t="s">
        <v>650</v>
      </c>
      <c r="E297" s="112" t="s">
        <v>841</v>
      </c>
      <c r="F297" s="112" t="s">
        <v>842</v>
      </c>
      <c r="G297" s="114" t="s">
        <v>653</v>
      </c>
      <c r="H297" s="114" t="s">
        <v>623</v>
      </c>
      <c r="I297" s="114" t="s">
        <v>78</v>
      </c>
    </row>
    <row r="298" spans="1:9" s="77" customFormat="1" ht="19.5" customHeight="1">
      <c r="A298" s="111" t="s">
        <v>74</v>
      </c>
      <c r="B298" s="110">
        <v>32</v>
      </c>
      <c r="C298" s="111" t="s">
        <v>74</v>
      </c>
      <c r="D298" s="112" t="s">
        <v>650</v>
      </c>
      <c r="E298" s="112" t="s">
        <v>845</v>
      </c>
      <c r="F298" s="112" t="s">
        <v>846</v>
      </c>
      <c r="G298" s="114" t="s">
        <v>653</v>
      </c>
      <c r="H298" s="114" t="s">
        <v>847</v>
      </c>
      <c r="I298" s="114" t="s">
        <v>78</v>
      </c>
    </row>
    <row r="299" spans="1:9" s="77" customFormat="1" ht="19.5" customHeight="1">
      <c r="A299" s="111" t="s">
        <v>74</v>
      </c>
      <c r="B299" s="110">
        <v>32</v>
      </c>
      <c r="C299" s="111" t="s">
        <v>74</v>
      </c>
      <c r="D299" s="112" t="s">
        <v>650</v>
      </c>
      <c r="E299" s="112" t="s">
        <v>1042</v>
      </c>
      <c r="F299" s="112" t="s">
        <v>1043</v>
      </c>
      <c r="G299" s="114" t="s">
        <v>858</v>
      </c>
      <c r="H299" s="114" t="s">
        <v>547</v>
      </c>
      <c r="I299" s="114" t="s">
        <v>78</v>
      </c>
    </row>
    <row r="300" spans="1:9" s="77" customFormat="1" ht="19.5" customHeight="1">
      <c r="A300" s="111" t="s">
        <v>74</v>
      </c>
      <c r="B300" s="110">
        <v>31</v>
      </c>
      <c r="C300" s="111" t="s">
        <v>74</v>
      </c>
      <c r="D300" s="112" t="s">
        <v>38</v>
      </c>
      <c r="E300" s="112" t="s">
        <v>54</v>
      </c>
      <c r="F300" s="112" t="s">
        <v>125</v>
      </c>
      <c r="G300" s="114" t="s">
        <v>76</v>
      </c>
      <c r="H300" s="114" t="s">
        <v>126</v>
      </c>
      <c r="I300" s="114" t="s">
        <v>78</v>
      </c>
    </row>
    <row r="301" spans="1:9" s="77" customFormat="1" ht="19.5" customHeight="1">
      <c r="A301" s="111" t="s">
        <v>74</v>
      </c>
      <c r="B301" s="110">
        <v>31</v>
      </c>
      <c r="C301" s="111" t="s">
        <v>74</v>
      </c>
      <c r="D301" s="112" t="s">
        <v>650</v>
      </c>
      <c r="E301" s="112" t="s">
        <v>651</v>
      </c>
      <c r="F301" s="112" t="s">
        <v>652</v>
      </c>
      <c r="G301" s="114" t="s">
        <v>653</v>
      </c>
      <c r="H301" s="114" t="s">
        <v>77</v>
      </c>
      <c r="I301" s="114" t="s">
        <v>78</v>
      </c>
    </row>
    <row r="302" spans="1:9" s="77" customFormat="1" ht="19.5" customHeight="1">
      <c r="A302" s="111" t="s">
        <v>74</v>
      </c>
      <c r="B302" s="110">
        <v>31</v>
      </c>
      <c r="C302" s="111" t="s">
        <v>74</v>
      </c>
      <c r="D302" s="112" t="s">
        <v>650</v>
      </c>
      <c r="E302" s="112" t="s">
        <v>687</v>
      </c>
      <c r="F302" s="112" t="s">
        <v>688</v>
      </c>
      <c r="G302" s="114" t="s">
        <v>653</v>
      </c>
      <c r="H302" s="114" t="s">
        <v>146</v>
      </c>
      <c r="I302" s="114" t="s">
        <v>78</v>
      </c>
    </row>
    <row r="303" spans="1:9" s="77" customFormat="1" ht="19.5" customHeight="1">
      <c r="A303" s="111" t="s">
        <v>74</v>
      </c>
      <c r="B303" s="110">
        <v>31</v>
      </c>
      <c r="C303" s="111" t="s">
        <v>74</v>
      </c>
      <c r="D303" s="112" t="s">
        <v>650</v>
      </c>
      <c r="E303" s="112" t="s">
        <v>689</v>
      </c>
      <c r="F303" s="112" t="s">
        <v>690</v>
      </c>
      <c r="G303" s="114" t="s">
        <v>653</v>
      </c>
      <c r="H303" s="114" t="s">
        <v>150</v>
      </c>
      <c r="I303" s="114" t="s">
        <v>78</v>
      </c>
    </row>
    <row r="304" spans="1:9" s="77" customFormat="1" ht="19.5" customHeight="1">
      <c r="A304" s="111" t="s">
        <v>74</v>
      </c>
      <c r="B304" s="110">
        <v>31</v>
      </c>
      <c r="C304" s="111" t="s">
        <v>74</v>
      </c>
      <c r="D304" s="112" t="s">
        <v>650</v>
      </c>
      <c r="E304" s="112" t="s">
        <v>691</v>
      </c>
      <c r="F304" s="112" t="s">
        <v>692</v>
      </c>
      <c r="G304" s="114" t="s">
        <v>653</v>
      </c>
      <c r="H304" s="114" t="s">
        <v>153</v>
      </c>
      <c r="I304" s="114" t="s">
        <v>78</v>
      </c>
    </row>
    <row r="305" spans="1:9" s="77" customFormat="1" ht="19.5" customHeight="1">
      <c r="A305" s="111" t="s">
        <v>74</v>
      </c>
      <c r="B305" s="110">
        <v>31</v>
      </c>
      <c r="C305" s="111" t="s">
        <v>74</v>
      </c>
      <c r="D305" s="112" t="s">
        <v>650</v>
      </c>
      <c r="E305" s="112" t="s">
        <v>693</v>
      </c>
      <c r="F305" s="112" t="s">
        <v>694</v>
      </c>
      <c r="G305" s="114" t="s">
        <v>653</v>
      </c>
      <c r="H305" s="114" t="s">
        <v>157</v>
      </c>
      <c r="I305" s="114" t="s">
        <v>78</v>
      </c>
    </row>
    <row r="306" spans="1:9" s="77" customFormat="1" ht="19.5" customHeight="1">
      <c r="A306" s="111" t="s">
        <v>74</v>
      </c>
      <c r="B306" s="110">
        <v>31</v>
      </c>
      <c r="C306" s="111" t="s">
        <v>74</v>
      </c>
      <c r="D306" s="112" t="s">
        <v>650</v>
      </c>
      <c r="E306" s="112" t="s">
        <v>695</v>
      </c>
      <c r="F306" s="112" t="s">
        <v>696</v>
      </c>
      <c r="G306" s="114" t="s">
        <v>653</v>
      </c>
      <c r="H306" s="114" t="s">
        <v>268</v>
      </c>
      <c r="I306" s="114" t="s">
        <v>78</v>
      </c>
    </row>
    <row r="307" spans="1:9" s="77" customFormat="1" ht="19.5" customHeight="1">
      <c r="A307" s="111" t="s">
        <v>74</v>
      </c>
      <c r="B307" s="110">
        <v>31</v>
      </c>
      <c r="C307" s="111" t="s">
        <v>74</v>
      </c>
      <c r="D307" s="112" t="s">
        <v>650</v>
      </c>
      <c r="E307" s="112" t="s">
        <v>697</v>
      </c>
      <c r="F307" s="112" t="s">
        <v>698</v>
      </c>
      <c r="G307" s="114" t="s">
        <v>653</v>
      </c>
      <c r="H307" s="114" t="s">
        <v>271</v>
      </c>
      <c r="I307" s="114" t="s">
        <v>78</v>
      </c>
    </row>
    <row r="308" spans="1:9" s="77" customFormat="1" ht="19.5" customHeight="1">
      <c r="A308" s="111" t="s">
        <v>74</v>
      </c>
      <c r="B308" s="110">
        <v>31</v>
      </c>
      <c r="C308" s="111" t="s">
        <v>74</v>
      </c>
      <c r="D308" s="112" t="s">
        <v>650</v>
      </c>
      <c r="E308" s="112" t="s">
        <v>699</v>
      </c>
      <c r="F308" s="112" t="s">
        <v>700</v>
      </c>
      <c r="G308" s="114" t="s">
        <v>653</v>
      </c>
      <c r="H308" s="114" t="s">
        <v>274</v>
      </c>
      <c r="I308" s="114" t="s">
        <v>78</v>
      </c>
    </row>
    <row r="309" spans="1:9" s="77" customFormat="1" ht="19.5" customHeight="1">
      <c r="A309" s="111" t="s">
        <v>74</v>
      </c>
      <c r="B309" s="110">
        <v>31</v>
      </c>
      <c r="C309" s="111" t="s">
        <v>74</v>
      </c>
      <c r="D309" s="112" t="s">
        <v>650</v>
      </c>
      <c r="E309" s="112" t="s">
        <v>701</v>
      </c>
      <c r="F309" s="112" t="s">
        <v>702</v>
      </c>
      <c r="G309" s="114" t="s">
        <v>653</v>
      </c>
      <c r="H309" s="114" t="s">
        <v>280</v>
      </c>
      <c r="I309" s="114" t="s">
        <v>78</v>
      </c>
    </row>
    <row r="310" spans="1:9" s="77" customFormat="1" ht="19.5" customHeight="1">
      <c r="A310" s="111" t="s">
        <v>74</v>
      </c>
      <c r="B310" s="110">
        <v>31</v>
      </c>
      <c r="C310" s="111" t="s">
        <v>74</v>
      </c>
      <c r="D310" s="112" t="s">
        <v>650</v>
      </c>
      <c r="E310" s="112" t="s">
        <v>709</v>
      </c>
      <c r="F310" s="112" t="s">
        <v>710</v>
      </c>
      <c r="G310" s="114" t="s">
        <v>653</v>
      </c>
      <c r="H310" s="114" t="s">
        <v>300</v>
      </c>
      <c r="I310" s="114" t="s">
        <v>78</v>
      </c>
    </row>
    <row r="311" spans="1:9" s="77" customFormat="1" ht="19.5" customHeight="1">
      <c r="A311" s="111" t="s">
        <v>74</v>
      </c>
      <c r="B311" s="110">
        <v>31</v>
      </c>
      <c r="C311" s="111" t="s">
        <v>74</v>
      </c>
      <c r="D311" s="112" t="s">
        <v>650</v>
      </c>
      <c r="E311" s="112" t="s">
        <v>720</v>
      </c>
      <c r="F311" s="112" t="s">
        <v>721</v>
      </c>
      <c r="G311" s="114" t="s">
        <v>653</v>
      </c>
      <c r="H311" s="114" t="s">
        <v>221</v>
      </c>
      <c r="I311" s="114" t="s">
        <v>78</v>
      </c>
    </row>
    <row r="312" spans="1:9" s="77" customFormat="1" ht="19.5" customHeight="1">
      <c r="A312" s="111" t="s">
        <v>74</v>
      </c>
      <c r="B312" s="110">
        <v>31</v>
      </c>
      <c r="C312" s="111" t="s">
        <v>74</v>
      </c>
      <c r="D312" s="112" t="s">
        <v>650</v>
      </c>
      <c r="E312" s="112" t="s">
        <v>734</v>
      </c>
      <c r="F312" s="112" t="s">
        <v>735</v>
      </c>
      <c r="G312" s="114" t="s">
        <v>653</v>
      </c>
      <c r="H312" s="114" t="s">
        <v>208</v>
      </c>
      <c r="I312" s="114" t="s">
        <v>78</v>
      </c>
    </row>
    <row r="313" spans="1:9" s="77" customFormat="1" ht="19.5" customHeight="1">
      <c r="A313" s="111" t="s">
        <v>74</v>
      </c>
      <c r="B313" s="110">
        <v>31</v>
      </c>
      <c r="C313" s="111" t="s">
        <v>74</v>
      </c>
      <c r="D313" s="112" t="s">
        <v>650</v>
      </c>
      <c r="E313" s="112" t="s">
        <v>773</v>
      </c>
      <c r="F313" s="112" t="s">
        <v>774</v>
      </c>
      <c r="G313" s="114" t="s">
        <v>653</v>
      </c>
      <c r="H313" s="114" t="s">
        <v>87</v>
      </c>
      <c r="I313" s="114" t="s">
        <v>78</v>
      </c>
    </row>
    <row r="314" spans="1:9" s="77" customFormat="1" ht="19.5" customHeight="1">
      <c r="A314" s="111" t="s">
        <v>74</v>
      </c>
      <c r="B314" s="110">
        <v>31</v>
      </c>
      <c r="C314" s="111" t="s">
        <v>74</v>
      </c>
      <c r="D314" s="112" t="s">
        <v>650</v>
      </c>
      <c r="E314" s="112" t="s">
        <v>775</v>
      </c>
      <c r="F314" s="112" t="s">
        <v>776</v>
      </c>
      <c r="G314" s="114" t="s">
        <v>653</v>
      </c>
      <c r="H314" s="114" t="s">
        <v>105</v>
      </c>
      <c r="I314" s="114" t="s">
        <v>78</v>
      </c>
    </row>
    <row r="315" spans="1:9" s="77" customFormat="1" ht="19.5" customHeight="1">
      <c r="A315" s="111" t="s">
        <v>74</v>
      </c>
      <c r="B315" s="110">
        <v>31</v>
      </c>
      <c r="C315" s="111" t="s">
        <v>74</v>
      </c>
      <c r="D315" s="112" t="s">
        <v>650</v>
      </c>
      <c r="E315" s="112" t="s">
        <v>789</v>
      </c>
      <c r="F315" s="112" t="s">
        <v>790</v>
      </c>
      <c r="G315" s="114" t="s">
        <v>653</v>
      </c>
      <c r="H315" s="114" t="s">
        <v>140</v>
      </c>
      <c r="I315" s="114" t="s">
        <v>78</v>
      </c>
    </row>
    <row r="316" spans="1:9" s="77" customFormat="1" ht="19.5" customHeight="1">
      <c r="A316" s="111" t="s">
        <v>74</v>
      </c>
      <c r="B316" s="110">
        <v>31</v>
      </c>
      <c r="C316" s="111" t="s">
        <v>74</v>
      </c>
      <c r="D316" s="112" t="s">
        <v>650</v>
      </c>
      <c r="E316" s="112" t="s">
        <v>791</v>
      </c>
      <c r="F316" s="112" t="s">
        <v>792</v>
      </c>
      <c r="G316" s="114" t="s">
        <v>653</v>
      </c>
      <c r="H316" s="114" t="s">
        <v>95</v>
      </c>
      <c r="I316" s="114" t="s">
        <v>78</v>
      </c>
    </row>
    <row r="317" spans="1:9" s="77" customFormat="1" ht="19.5" customHeight="1">
      <c r="A317" s="111" t="s">
        <v>74</v>
      </c>
      <c r="B317" s="110">
        <v>31</v>
      </c>
      <c r="C317" s="111" t="s">
        <v>74</v>
      </c>
      <c r="D317" s="112" t="s">
        <v>650</v>
      </c>
      <c r="E317" s="112" t="s">
        <v>793</v>
      </c>
      <c r="F317" s="112" t="s">
        <v>794</v>
      </c>
      <c r="G317" s="114" t="s">
        <v>653</v>
      </c>
      <c r="H317" s="114" t="s">
        <v>277</v>
      </c>
      <c r="I317" s="114" t="s">
        <v>78</v>
      </c>
    </row>
    <row r="318" spans="1:9" s="77" customFormat="1" ht="19.5" customHeight="1">
      <c r="A318" s="111" t="s">
        <v>74</v>
      </c>
      <c r="B318" s="110">
        <v>31</v>
      </c>
      <c r="C318" s="111" t="s">
        <v>74</v>
      </c>
      <c r="D318" s="112" t="s">
        <v>650</v>
      </c>
      <c r="E318" s="112" t="s">
        <v>795</v>
      </c>
      <c r="F318" s="112" t="s">
        <v>796</v>
      </c>
      <c r="G318" s="114" t="s">
        <v>653</v>
      </c>
      <c r="H318" s="114" t="s">
        <v>147</v>
      </c>
      <c r="I318" s="114" t="s">
        <v>78</v>
      </c>
    </row>
    <row r="319" spans="1:9" s="77" customFormat="1" ht="19.5" customHeight="1">
      <c r="A319" s="111" t="s">
        <v>74</v>
      </c>
      <c r="B319" s="110">
        <v>31</v>
      </c>
      <c r="C319" s="111" t="s">
        <v>74</v>
      </c>
      <c r="D319" s="112" t="s">
        <v>650</v>
      </c>
      <c r="E319" s="112" t="s">
        <v>797</v>
      </c>
      <c r="F319" s="112" t="s">
        <v>798</v>
      </c>
      <c r="G319" s="114" t="s">
        <v>653</v>
      </c>
      <c r="H319" s="114" t="s">
        <v>131</v>
      </c>
      <c r="I319" s="114" t="s">
        <v>78</v>
      </c>
    </row>
    <row r="320" spans="1:9" s="77" customFormat="1" ht="19.5" customHeight="1">
      <c r="A320" s="111" t="s">
        <v>74</v>
      </c>
      <c r="B320" s="110">
        <v>31</v>
      </c>
      <c r="C320" s="111" t="s">
        <v>74</v>
      </c>
      <c r="D320" s="112" t="s">
        <v>650</v>
      </c>
      <c r="E320" s="112" t="s">
        <v>803</v>
      </c>
      <c r="F320" s="112" t="s">
        <v>804</v>
      </c>
      <c r="G320" s="114" t="s">
        <v>653</v>
      </c>
      <c r="H320" s="114" t="s">
        <v>276</v>
      </c>
      <c r="I320" s="114" t="s">
        <v>78</v>
      </c>
    </row>
    <row r="321" spans="1:9" s="77" customFormat="1" ht="19.5" customHeight="1">
      <c r="A321" s="111" t="s">
        <v>74</v>
      </c>
      <c r="B321" s="110">
        <v>31</v>
      </c>
      <c r="C321" s="111" t="s">
        <v>74</v>
      </c>
      <c r="D321" s="112" t="s">
        <v>650</v>
      </c>
      <c r="E321" s="112" t="s">
        <v>805</v>
      </c>
      <c r="F321" s="112" t="s">
        <v>806</v>
      </c>
      <c r="G321" s="114" t="s">
        <v>653</v>
      </c>
      <c r="H321" s="114" t="s">
        <v>537</v>
      </c>
      <c r="I321" s="114" t="s">
        <v>78</v>
      </c>
    </row>
    <row r="322" spans="1:9" s="77" customFormat="1" ht="19.5" customHeight="1">
      <c r="A322" s="111" t="s">
        <v>74</v>
      </c>
      <c r="B322" s="110">
        <v>31</v>
      </c>
      <c r="C322" s="111" t="s">
        <v>74</v>
      </c>
      <c r="D322" s="112" t="s">
        <v>650</v>
      </c>
      <c r="E322" s="112" t="s">
        <v>809</v>
      </c>
      <c r="F322" s="112" t="s">
        <v>810</v>
      </c>
      <c r="G322" s="114" t="s">
        <v>653</v>
      </c>
      <c r="H322" s="114" t="s">
        <v>158</v>
      </c>
      <c r="I322" s="114" t="s">
        <v>78</v>
      </c>
    </row>
    <row r="323" spans="1:9" s="77" customFormat="1" ht="19.5" customHeight="1">
      <c r="A323" s="111" t="s">
        <v>74</v>
      </c>
      <c r="B323" s="110">
        <v>31</v>
      </c>
      <c r="C323" s="111" t="s">
        <v>74</v>
      </c>
      <c r="D323" s="112" t="s">
        <v>650</v>
      </c>
      <c r="E323" s="112" t="s">
        <v>811</v>
      </c>
      <c r="F323" s="112" t="s">
        <v>812</v>
      </c>
      <c r="G323" s="114" t="s">
        <v>653</v>
      </c>
      <c r="H323" s="114" t="s">
        <v>588</v>
      </c>
      <c r="I323" s="114" t="s">
        <v>78</v>
      </c>
    </row>
    <row r="324" spans="1:9" s="77" customFormat="1" ht="19.5" customHeight="1">
      <c r="A324" s="111" t="s">
        <v>74</v>
      </c>
      <c r="B324" s="110">
        <v>31</v>
      </c>
      <c r="C324" s="111" t="s">
        <v>74</v>
      </c>
      <c r="D324" s="112" t="s">
        <v>650</v>
      </c>
      <c r="E324" s="112" t="s">
        <v>813</v>
      </c>
      <c r="F324" s="112" t="s">
        <v>814</v>
      </c>
      <c r="G324" s="114" t="s">
        <v>653</v>
      </c>
      <c r="H324" s="114" t="s">
        <v>536</v>
      </c>
      <c r="I324" s="114" t="s">
        <v>78</v>
      </c>
    </row>
    <row r="325" spans="1:9" s="77" customFormat="1" ht="19.5" customHeight="1">
      <c r="A325" s="111" t="s">
        <v>74</v>
      </c>
      <c r="B325" s="110">
        <v>31</v>
      </c>
      <c r="C325" s="111" t="s">
        <v>74</v>
      </c>
      <c r="D325" s="112" t="s">
        <v>650</v>
      </c>
      <c r="E325" s="112" t="s">
        <v>817</v>
      </c>
      <c r="F325" s="112" t="s">
        <v>818</v>
      </c>
      <c r="G325" s="114" t="s">
        <v>653</v>
      </c>
      <c r="H325" s="114" t="s">
        <v>597</v>
      </c>
      <c r="I325" s="114" t="s">
        <v>78</v>
      </c>
    </row>
    <row r="326" spans="1:9" s="77" customFormat="1" ht="19.5" customHeight="1">
      <c r="A326" s="111" t="s">
        <v>74</v>
      </c>
      <c r="B326" s="110">
        <v>31</v>
      </c>
      <c r="C326" s="111" t="s">
        <v>74</v>
      </c>
      <c r="D326" s="112" t="s">
        <v>650</v>
      </c>
      <c r="E326" s="112" t="s">
        <v>819</v>
      </c>
      <c r="F326" s="112" t="s">
        <v>820</v>
      </c>
      <c r="G326" s="114" t="s">
        <v>653</v>
      </c>
      <c r="H326" s="114" t="s">
        <v>601</v>
      </c>
      <c r="I326" s="114" t="s">
        <v>78</v>
      </c>
    </row>
    <row r="327" spans="1:9" s="77" customFormat="1" ht="19.5" customHeight="1">
      <c r="A327" s="111" t="s">
        <v>74</v>
      </c>
      <c r="B327" s="110">
        <v>31</v>
      </c>
      <c r="C327" s="111" t="s">
        <v>74</v>
      </c>
      <c r="D327" s="112" t="s">
        <v>650</v>
      </c>
      <c r="E327" s="112" t="s">
        <v>821</v>
      </c>
      <c r="F327" s="112" t="s">
        <v>822</v>
      </c>
      <c r="G327" s="114" t="s">
        <v>653</v>
      </c>
      <c r="H327" s="114" t="s">
        <v>557</v>
      </c>
      <c r="I327" s="114" t="s">
        <v>78</v>
      </c>
    </row>
    <row r="328" spans="1:9" s="77" customFormat="1" ht="19.5" customHeight="1">
      <c r="A328" s="111" t="s">
        <v>74</v>
      </c>
      <c r="B328" s="110">
        <v>31</v>
      </c>
      <c r="C328" s="111" t="s">
        <v>74</v>
      </c>
      <c r="D328" s="112" t="s">
        <v>650</v>
      </c>
      <c r="E328" s="112" t="s">
        <v>825</v>
      </c>
      <c r="F328" s="112" t="s">
        <v>826</v>
      </c>
      <c r="G328" s="114" t="s">
        <v>653</v>
      </c>
      <c r="H328" s="114" t="s">
        <v>565</v>
      </c>
      <c r="I328" s="114" t="s">
        <v>78</v>
      </c>
    </row>
    <row r="329" spans="1:9" s="77" customFormat="1" ht="19.5" customHeight="1">
      <c r="A329" s="111" t="s">
        <v>74</v>
      </c>
      <c r="B329" s="110">
        <v>31</v>
      </c>
      <c r="C329" s="111" t="s">
        <v>74</v>
      </c>
      <c r="D329" s="112" t="s">
        <v>650</v>
      </c>
      <c r="E329" s="112" t="s">
        <v>827</v>
      </c>
      <c r="F329" s="112" t="s">
        <v>828</v>
      </c>
      <c r="G329" s="114" t="s">
        <v>653</v>
      </c>
      <c r="H329" s="114" t="s">
        <v>566</v>
      </c>
      <c r="I329" s="114" t="s">
        <v>78</v>
      </c>
    </row>
    <row r="330" spans="1:9" s="77" customFormat="1" ht="19.5" customHeight="1">
      <c r="A330" s="111" t="s">
        <v>74</v>
      </c>
      <c r="B330" s="110">
        <v>31</v>
      </c>
      <c r="C330" s="111" t="s">
        <v>74</v>
      </c>
      <c r="D330" s="112" t="s">
        <v>650</v>
      </c>
      <c r="E330" s="112" t="s">
        <v>829</v>
      </c>
      <c r="F330" s="112" t="s">
        <v>830</v>
      </c>
      <c r="G330" s="114" t="s">
        <v>653</v>
      </c>
      <c r="H330" s="114" t="s">
        <v>547</v>
      </c>
      <c r="I330" s="114" t="s">
        <v>78</v>
      </c>
    </row>
    <row r="331" spans="1:9" s="77" customFormat="1" ht="19.5" customHeight="1">
      <c r="A331" s="111" t="s">
        <v>74</v>
      </c>
      <c r="B331" s="110">
        <v>31</v>
      </c>
      <c r="C331" s="111" t="s">
        <v>74</v>
      </c>
      <c r="D331" s="112" t="s">
        <v>650</v>
      </c>
      <c r="E331" s="112" t="s">
        <v>833</v>
      </c>
      <c r="F331" s="112" t="s">
        <v>834</v>
      </c>
      <c r="G331" s="114" t="s">
        <v>653</v>
      </c>
      <c r="H331" s="114" t="s">
        <v>592</v>
      </c>
      <c r="I331" s="114" t="s">
        <v>78</v>
      </c>
    </row>
    <row r="332" spans="1:9" s="77" customFormat="1" ht="19.5" customHeight="1">
      <c r="A332" s="111" t="s">
        <v>74</v>
      </c>
      <c r="B332" s="110">
        <v>31</v>
      </c>
      <c r="C332" s="111" t="s">
        <v>74</v>
      </c>
      <c r="D332" s="112" t="s">
        <v>650</v>
      </c>
      <c r="E332" s="112" t="s">
        <v>839</v>
      </c>
      <c r="F332" s="112" t="s">
        <v>840</v>
      </c>
      <c r="G332" s="114" t="s">
        <v>653</v>
      </c>
      <c r="H332" s="114" t="s">
        <v>622</v>
      </c>
      <c r="I332" s="114" t="s">
        <v>78</v>
      </c>
    </row>
    <row r="333" spans="1:9" s="77" customFormat="1" ht="19.5" customHeight="1">
      <c r="A333" s="111" t="s">
        <v>74</v>
      </c>
      <c r="B333" s="110">
        <v>31</v>
      </c>
      <c r="C333" s="111" t="s">
        <v>74</v>
      </c>
      <c r="D333" s="112" t="s">
        <v>650</v>
      </c>
      <c r="E333" s="112" t="s">
        <v>848</v>
      </c>
      <c r="F333" s="112" t="s">
        <v>849</v>
      </c>
      <c r="G333" s="114" t="s">
        <v>653</v>
      </c>
      <c r="H333" s="114" t="s">
        <v>579</v>
      </c>
      <c r="I333" s="114" t="s">
        <v>78</v>
      </c>
    </row>
    <row r="334" spans="1:9" s="77" customFormat="1" ht="19.5" customHeight="1">
      <c r="A334" s="111" t="s">
        <v>74</v>
      </c>
      <c r="B334" s="110">
        <v>31</v>
      </c>
      <c r="C334" s="111" t="s">
        <v>74</v>
      </c>
      <c r="D334" s="112" t="s">
        <v>650</v>
      </c>
      <c r="E334" s="112" t="s">
        <v>852</v>
      </c>
      <c r="F334" s="112" t="s">
        <v>853</v>
      </c>
      <c r="G334" s="114" t="s">
        <v>653</v>
      </c>
      <c r="H334" s="114" t="s">
        <v>578</v>
      </c>
      <c r="I334" s="114" t="s">
        <v>78</v>
      </c>
    </row>
    <row r="335" spans="1:9" s="77" customFormat="1" ht="19.5" customHeight="1">
      <c r="A335" s="111" t="s">
        <v>74</v>
      </c>
      <c r="B335" s="110">
        <v>31</v>
      </c>
      <c r="C335" s="111" t="s">
        <v>74</v>
      </c>
      <c r="D335" s="112" t="s">
        <v>650</v>
      </c>
      <c r="E335" s="112" t="s">
        <v>1008</v>
      </c>
      <c r="F335" s="112" t="s">
        <v>1009</v>
      </c>
      <c r="G335" s="114" t="s">
        <v>858</v>
      </c>
      <c r="H335" s="114" t="s">
        <v>147</v>
      </c>
      <c r="I335" s="114" t="s">
        <v>78</v>
      </c>
    </row>
    <row r="336" spans="1:9" s="77" customFormat="1" ht="19.5" customHeight="1">
      <c r="A336" s="111" t="s">
        <v>74</v>
      </c>
      <c r="B336" s="110">
        <v>31</v>
      </c>
      <c r="C336" s="111" t="s">
        <v>74</v>
      </c>
      <c r="D336" s="112" t="s">
        <v>650</v>
      </c>
      <c r="E336" s="112" t="s">
        <v>1010</v>
      </c>
      <c r="F336" s="112" t="s">
        <v>1011</v>
      </c>
      <c r="G336" s="114" t="s">
        <v>858</v>
      </c>
      <c r="H336" s="114" t="s">
        <v>131</v>
      </c>
      <c r="I336" s="114" t="s">
        <v>78</v>
      </c>
    </row>
    <row r="337" spans="1:9" s="77" customFormat="1" ht="19.5" customHeight="1">
      <c r="A337" s="111" t="s">
        <v>74</v>
      </c>
      <c r="B337" s="110">
        <v>31</v>
      </c>
      <c r="C337" s="111" t="s">
        <v>74</v>
      </c>
      <c r="D337" s="112" t="s">
        <v>650</v>
      </c>
      <c r="E337" s="112" t="s">
        <v>1012</v>
      </c>
      <c r="F337" s="112" t="s">
        <v>1013</v>
      </c>
      <c r="G337" s="114" t="s">
        <v>858</v>
      </c>
      <c r="H337" s="114" t="s">
        <v>130</v>
      </c>
      <c r="I337" s="114" t="s">
        <v>78</v>
      </c>
    </row>
    <row r="338" spans="1:9" s="77" customFormat="1" ht="19.5" customHeight="1">
      <c r="A338" s="111" t="s">
        <v>74</v>
      </c>
      <c r="B338" s="110">
        <v>31</v>
      </c>
      <c r="C338" s="111" t="s">
        <v>74</v>
      </c>
      <c r="D338" s="112" t="s">
        <v>650</v>
      </c>
      <c r="E338" s="112" t="s">
        <v>1014</v>
      </c>
      <c r="F338" s="112" t="s">
        <v>1015</v>
      </c>
      <c r="G338" s="114" t="s">
        <v>858</v>
      </c>
      <c r="H338" s="114" t="s">
        <v>297</v>
      </c>
      <c r="I338" s="114" t="s">
        <v>78</v>
      </c>
    </row>
    <row r="339" spans="1:9" s="77" customFormat="1" ht="19.5" customHeight="1">
      <c r="A339" s="111" t="s">
        <v>74</v>
      </c>
      <c r="B339" s="110">
        <v>31</v>
      </c>
      <c r="C339" s="111" t="s">
        <v>74</v>
      </c>
      <c r="D339" s="112" t="s">
        <v>650</v>
      </c>
      <c r="E339" s="112" t="s">
        <v>1028</v>
      </c>
      <c r="F339" s="112" t="s">
        <v>1029</v>
      </c>
      <c r="G339" s="114" t="s">
        <v>858</v>
      </c>
      <c r="H339" s="114" t="s">
        <v>558</v>
      </c>
      <c r="I339" s="114" t="s">
        <v>78</v>
      </c>
    </row>
    <row r="340" spans="1:9" s="77" customFormat="1" ht="19.5" customHeight="1">
      <c r="A340" s="111" t="s">
        <v>74</v>
      </c>
      <c r="B340" s="110">
        <v>31</v>
      </c>
      <c r="C340" s="111" t="s">
        <v>74</v>
      </c>
      <c r="D340" s="112" t="s">
        <v>650</v>
      </c>
      <c r="E340" s="112" t="s">
        <v>1030</v>
      </c>
      <c r="F340" s="112" t="s">
        <v>1031</v>
      </c>
      <c r="G340" s="114" t="s">
        <v>858</v>
      </c>
      <c r="H340" s="114" t="s">
        <v>597</v>
      </c>
      <c r="I340" s="114" t="s">
        <v>78</v>
      </c>
    </row>
    <row r="341" spans="1:9" s="77" customFormat="1" ht="19.5" customHeight="1">
      <c r="A341" s="111" t="s">
        <v>74</v>
      </c>
      <c r="B341" s="110">
        <v>31</v>
      </c>
      <c r="C341" s="111" t="s">
        <v>74</v>
      </c>
      <c r="D341" s="112" t="s">
        <v>650</v>
      </c>
      <c r="E341" s="112" t="s">
        <v>1032</v>
      </c>
      <c r="F341" s="112" t="s">
        <v>1033</v>
      </c>
      <c r="G341" s="114" t="s">
        <v>858</v>
      </c>
      <c r="H341" s="114" t="s">
        <v>601</v>
      </c>
      <c r="I341" s="114" t="s">
        <v>78</v>
      </c>
    </row>
    <row r="342" spans="1:9" s="77" customFormat="1" ht="19.5" customHeight="1">
      <c r="A342" s="111" t="s">
        <v>74</v>
      </c>
      <c r="B342" s="110">
        <v>31</v>
      </c>
      <c r="C342" s="111" t="s">
        <v>74</v>
      </c>
      <c r="D342" s="112" t="s">
        <v>650</v>
      </c>
      <c r="E342" s="112" t="s">
        <v>1034</v>
      </c>
      <c r="F342" s="112" t="s">
        <v>1035</v>
      </c>
      <c r="G342" s="114" t="s">
        <v>858</v>
      </c>
      <c r="H342" s="114" t="s">
        <v>557</v>
      </c>
      <c r="I342" s="114" t="s">
        <v>78</v>
      </c>
    </row>
    <row r="343" spans="1:9" s="77" customFormat="1" ht="19.5" customHeight="1">
      <c r="A343" s="111" t="s">
        <v>74</v>
      </c>
      <c r="B343" s="110">
        <v>31</v>
      </c>
      <c r="C343" s="111" t="s">
        <v>74</v>
      </c>
      <c r="D343" s="112" t="s">
        <v>650</v>
      </c>
      <c r="E343" s="112" t="s">
        <v>1040</v>
      </c>
      <c r="F343" s="112" t="s">
        <v>1041</v>
      </c>
      <c r="G343" s="114" t="s">
        <v>858</v>
      </c>
      <c r="H343" s="114" t="s">
        <v>566</v>
      </c>
      <c r="I343" s="114" t="s">
        <v>78</v>
      </c>
    </row>
    <row r="344" spans="1:9" s="77" customFormat="1" ht="19.5" customHeight="1">
      <c r="A344" s="111" t="s">
        <v>74</v>
      </c>
      <c r="B344" s="110">
        <v>31</v>
      </c>
      <c r="C344" s="111" t="s">
        <v>74</v>
      </c>
      <c r="D344" s="112" t="s">
        <v>650</v>
      </c>
      <c r="E344" s="112" t="s">
        <v>1044</v>
      </c>
      <c r="F344" s="112" t="s">
        <v>1045</v>
      </c>
      <c r="G344" s="114" t="s">
        <v>858</v>
      </c>
      <c r="H344" s="114" t="s">
        <v>545</v>
      </c>
      <c r="I344" s="114" t="s">
        <v>78</v>
      </c>
    </row>
    <row r="345" spans="1:9" s="77" customFormat="1" ht="19.5" customHeight="1">
      <c r="A345" s="111" t="s">
        <v>74</v>
      </c>
      <c r="B345" s="110">
        <v>31</v>
      </c>
      <c r="C345" s="111" t="s">
        <v>74</v>
      </c>
      <c r="D345" s="112" t="s">
        <v>650</v>
      </c>
      <c r="E345" s="112" t="s">
        <v>1046</v>
      </c>
      <c r="F345" s="112" t="s">
        <v>1047</v>
      </c>
      <c r="G345" s="114" t="s">
        <v>858</v>
      </c>
      <c r="H345" s="114" t="s">
        <v>592</v>
      </c>
      <c r="I345" s="114" t="s">
        <v>78</v>
      </c>
    </row>
    <row r="346" spans="1:9" s="77" customFormat="1" ht="19.5" customHeight="1">
      <c r="A346" s="111" t="s">
        <v>74</v>
      </c>
      <c r="B346" s="110" t="s">
        <v>1065</v>
      </c>
      <c r="C346" s="111" t="s">
        <v>74</v>
      </c>
      <c r="D346" s="112" t="s">
        <v>650</v>
      </c>
      <c r="E346" s="112" t="s">
        <v>1050</v>
      </c>
      <c r="F346" s="112" t="s">
        <v>1051</v>
      </c>
      <c r="G346" s="114" t="s">
        <v>858</v>
      </c>
      <c r="H346" s="114" t="s">
        <v>641</v>
      </c>
      <c r="I346" s="114" t="s">
        <v>78</v>
      </c>
    </row>
    <row r="347" spans="1:9" s="77" customFormat="1" ht="19.5" customHeight="1">
      <c r="A347" s="111" t="s">
        <v>74</v>
      </c>
      <c r="B347" s="110">
        <v>31</v>
      </c>
      <c r="C347" s="111" t="s">
        <v>74</v>
      </c>
      <c r="D347" s="112" t="s">
        <v>650</v>
      </c>
      <c r="E347" s="112" t="s">
        <v>1052</v>
      </c>
      <c r="F347" s="112" t="s">
        <v>1053</v>
      </c>
      <c r="G347" s="114" t="s">
        <v>858</v>
      </c>
      <c r="H347" s="114" t="s">
        <v>622</v>
      </c>
      <c r="I347" s="114" t="s">
        <v>78</v>
      </c>
    </row>
    <row r="348" spans="1:9" s="77" customFormat="1" ht="19.5" customHeight="1">
      <c r="A348" s="111" t="s">
        <v>381</v>
      </c>
      <c r="B348" s="110">
        <v>101</v>
      </c>
      <c r="C348" s="111" t="s">
        <v>381</v>
      </c>
      <c r="D348" s="112" t="s">
        <v>530</v>
      </c>
      <c r="E348" s="112" t="s">
        <v>574</v>
      </c>
      <c r="F348" s="112" t="s">
        <v>575</v>
      </c>
      <c r="G348" s="114" t="s">
        <v>532</v>
      </c>
      <c r="H348" s="114" t="s">
        <v>116</v>
      </c>
      <c r="I348" s="114" t="s">
        <v>533</v>
      </c>
    </row>
    <row r="349" spans="1:9" s="77" customFormat="1" ht="19.5" customHeight="1">
      <c r="A349" s="111" t="s">
        <v>381</v>
      </c>
      <c r="B349" s="110">
        <v>92</v>
      </c>
      <c r="C349" s="111" t="s">
        <v>381</v>
      </c>
      <c r="D349" s="112" t="s">
        <v>530</v>
      </c>
      <c r="E349" s="112" t="s">
        <v>541</v>
      </c>
      <c r="F349" s="112" t="s">
        <v>542</v>
      </c>
      <c r="G349" s="114" t="s">
        <v>532</v>
      </c>
      <c r="H349" s="114" t="s">
        <v>90</v>
      </c>
      <c r="I349" s="114" t="s">
        <v>533</v>
      </c>
    </row>
    <row r="350" spans="1:9" s="77" customFormat="1" ht="19.5" customHeight="1">
      <c r="A350" s="111" t="s">
        <v>381</v>
      </c>
      <c r="B350" s="110">
        <v>91</v>
      </c>
      <c r="C350" s="111" t="s">
        <v>381</v>
      </c>
      <c r="D350" s="112" t="s">
        <v>530</v>
      </c>
      <c r="E350" s="112" t="s">
        <v>589</v>
      </c>
      <c r="F350" s="112" t="s">
        <v>590</v>
      </c>
      <c r="G350" s="114" t="s">
        <v>532</v>
      </c>
      <c r="H350" s="114" t="s">
        <v>129</v>
      </c>
      <c r="I350" s="114" t="s">
        <v>553</v>
      </c>
    </row>
    <row r="351" spans="1:9" s="77" customFormat="1" ht="19.5" customHeight="1">
      <c r="A351" s="111" t="s">
        <v>381</v>
      </c>
      <c r="B351" s="110">
        <v>87</v>
      </c>
      <c r="C351" s="111" t="s">
        <v>381</v>
      </c>
      <c r="D351" s="112" t="s">
        <v>530</v>
      </c>
      <c r="E351" s="112" t="s">
        <v>559</v>
      </c>
      <c r="F351" s="112" t="s">
        <v>560</v>
      </c>
      <c r="G351" s="114" t="s">
        <v>532</v>
      </c>
      <c r="H351" s="114" t="s">
        <v>104</v>
      </c>
      <c r="I351" s="114" t="s">
        <v>561</v>
      </c>
    </row>
    <row r="352" spans="1:9" s="77" customFormat="1" ht="19.5" customHeight="1">
      <c r="A352" s="111" t="s">
        <v>381</v>
      </c>
      <c r="B352" s="110">
        <v>85</v>
      </c>
      <c r="C352" s="111" t="s">
        <v>381</v>
      </c>
      <c r="D352" s="112" t="s">
        <v>530</v>
      </c>
      <c r="E352" s="112" t="s">
        <v>551</v>
      </c>
      <c r="F352" s="112" t="s">
        <v>552</v>
      </c>
      <c r="G352" s="114" t="s">
        <v>532</v>
      </c>
      <c r="H352" s="114" t="s">
        <v>99</v>
      </c>
      <c r="I352" s="114" t="s">
        <v>553</v>
      </c>
    </row>
    <row r="353" spans="1:9" s="77" customFormat="1" ht="19.5" customHeight="1">
      <c r="A353" s="111" t="s">
        <v>381</v>
      </c>
      <c r="B353" s="110">
        <v>85</v>
      </c>
      <c r="C353" s="111" t="s">
        <v>381</v>
      </c>
      <c r="D353" s="112" t="s">
        <v>530</v>
      </c>
      <c r="E353" s="112" t="s">
        <v>567</v>
      </c>
      <c r="F353" s="112" t="s">
        <v>568</v>
      </c>
      <c r="G353" s="114" t="s">
        <v>532</v>
      </c>
      <c r="H353" s="114" t="s">
        <v>109</v>
      </c>
      <c r="I353" s="114" t="s">
        <v>533</v>
      </c>
    </row>
    <row r="354" spans="1:9" s="77" customFormat="1" ht="19.5" customHeight="1">
      <c r="A354" s="111" t="s">
        <v>381</v>
      </c>
      <c r="B354" s="110">
        <v>84</v>
      </c>
      <c r="C354" s="111" t="s">
        <v>381</v>
      </c>
      <c r="D354" s="112" t="s">
        <v>530</v>
      </c>
      <c r="E354" s="112" t="s">
        <v>598</v>
      </c>
      <c r="F354" s="112" t="s">
        <v>599</v>
      </c>
      <c r="G354" s="114" t="s">
        <v>532</v>
      </c>
      <c r="H354" s="114" t="s">
        <v>139</v>
      </c>
      <c r="I354" s="114" t="s">
        <v>561</v>
      </c>
    </row>
    <row r="355" spans="1:9" s="77" customFormat="1" ht="19.5" customHeight="1">
      <c r="A355" s="111" t="s">
        <v>381</v>
      </c>
      <c r="B355" s="110">
        <v>83</v>
      </c>
      <c r="C355" s="111" t="s">
        <v>381</v>
      </c>
      <c r="D355" s="112" t="s">
        <v>530</v>
      </c>
      <c r="E355" s="112" t="s">
        <v>538</v>
      </c>
      <c r="F355" s="112" t="s">
        <v>539</v>
      </c>
      <c r="G355" s="114" t="s">
        <v>532</v>
      </c>
      <c r="H355" s="114" t="s">
        <v>85</v>
      </c>
      <c r="I355" s="114" t="s">
        <v>533</v>
      </c>
    </row>
    <row r="356" spans="1:9" s="77" customFormat="1" ht="19.5" customHeight="1">
      <c r="A356" s="111" t="s">
        <v>381</v>
      </c>
      <c r="B356" s="110">
        <v>82</v>
      </c>
      <c r="C356" s="111" t="s">
        <v>381</v>
      </c>
      <c r="D356" s="112" t="s">
        <v>530</v>
      </c>
      <c r="E356" s="112" t="s">
        <v>593</v>
      </c>
      <c r="F356" s="112" t="s">
        <v>594</v>
      </c>
      <c r="G356" s="114" t="s">
        <v>532</v>
      </c>
      <c r="H356" s="114" t="s">
        <v>135</v>
      </c>
      <c r="I356" s="114" t="s">
        <v>553</v>
      </c>
    </row>
    <row r="357" spans="1:9" s="77" customFormat="1" ht="19.5" customHeight="1">
      <c r="A357" s="111" t="s">
        <v>381</v>
      </c>
      <c r="B357" s="110">
        <v>80</v>
      </c>
      <c r="C357" s="111" t="s">
        <v>381</v>
      </c>
      <c r="D357" s="112" t="s">
        <v>530</v>
      </c>
      <c r="E357" s="112" t="s">
        <v>58</v>
      </c>
      <c r="F357" s="112" t="s">
        <v>531</v>
      </c>
      <c r="G357" s="114" t="s">
        <v>532</v>
      </c>
      <c r="H357" s="114" t="s">
        <v>77</v>
      </c>
      <c r="I357" s="114" t="s">
        <v>533</v>
      </c>
    </row>
    <row r="358" spans="1:9" s="77" customFormat="1" ht="19.5" customHeight="1">
      <c r="A358" s="111" t="s">
        <v>381</v>
      </c>
      <c r="B358" s="110">
        <v>80</v>
      </c>
      <c r="C358" s="111" t="s">
        <v>381</v>
      </c>
      <c r="D358" s="112" t="s">
        <v>530</v>
      </c>
      <c r="E358" s="112" t="s">
        <v>585</v>
      </c>
      <c r="F358" s="112" t="s">
        <v>586</v>
      </c>
      <c r="G358" s="114" t="s">
        <v>532</v>
      </c>
      <c r="H358" s="114" t="s">
        <v>126</v>
      </c>
      <c r="I358" s="114" t="s">
        <v>553</v>
      </c>
    </row>
    <row r="359" spans="1:9" s="77" customFormat="1" ht="19.5" customHeight="1">
      <c r="A359" s="111" t="s">
        <v>381</v>
      </c>
      <c r="B359" s="110">
        <v>79</v>
      </c>
      <c r="C359" s="111" t="s">
        <v>381</v>
      </c>
      <c r="D359" s="112" t="s">
        <v>530</v>
      </c>
      <c r="E359" s="112" t="s">
        <v>571</v>
      </c>
      <c r="F359" s="112" t="s">
        <v>572</v>
      </c>
      <c r="G359" s="114" t="s">
        <v>532</v>
      </c>
      <c r="H359" s="114" t="s">
        <v>113</v>
      </c>
      <c r="I359" s="114" t="s">
        <v>533</v>
      </c>
    </row>
    <row r="360" spans="1:9" s="77" customFormat="1" ht="19.5" customHeight="1">
      <c r="A360" s="111" t="s">
        <v>381</v>
      </c>
      <c r="B360" s="110">
        <v>78</v>
      </c>
      <c r="C360" s="111" t="s">
        <v>381</v>
      </c>
      <c r="D360" s="112" t="s">
        <v>530</v>
      </c>
      <c r="E360" s="112" t="s">
        <v>582</v>
      </c>
      <c r="F360" s="112" t="s">
        <v>583</v>
      </c>
      <c r="G360" s="114" t="s">
        <v>532</v>
      </c>
      <c r="H360" s="114" t="s">
        <v>123</v>
      </c>
      <c r="I360" s="114" t="s">
        <v>533</v>
      </c>
    </row>
    <row r="361" spans="1:9" s="77" customFormat="1" ht="19.5" customHeight="1">
      <c r="A361" s="111" t="s">
        <v>381</v>
      </c>
      <c r="B361" s="110">
        <v>77</v>
      </c>
      <c r="C361" s="111" t="s">
        <v>381</v>
      </c>
      <c r="D361" s="112" t="s">
        <v>530</v>
      </c>
      <c r="E361" s="112" t="s">
        <v>548</v>
      </c>
      <c r="F361" s="112" t="s">
        <v>549</v>
      </c>
      <c r="G361" s="114" t="s">
        <v>532</v>
      </c>
      <c r="H361" s="114" t="s">
        <v>94</v>
      </c>
      <c r="I361" s="114" t="s">
        <v>533</v>
      </c>
    </row>
    <row r="362" spans="1:9" s="77" customFormat="1" ht="19.5" customHeight="1">
      <c r="A362" s="111" t="s">
        <v>381</v>
      </c>
      <c r="B362" s="110">
        <v>77</v>
      </c>
      <c r="C362" s="111" t="s">
        <v>381</v>
      </c>
      <c r="D362" s="112" t="s">
        <v>530</v>
      </c>
      <c r="E362" s="112" t="s">
        <v>55</v>
      </c>
      <c r="F362" s="112" t="s">
        <v>580</v>
      </c>
      <c r="G362" s="114" t="s">
        <v>532</v>
      </c>
      <c r="H362" s="114" t="s">
        <v>118</v>
      </c>
      <c r="I362" s="114" t="s">
        <v>533</v>
      </c>
    </row>
    <row r="363" spans="1:9" s="77" customFormat="1" ht="19.5" customHeight="1">
      <c r="A363" s="111" t="s">
        <v>381</v>
      </c>
      <c r="B363" s="110">
        <v>77</v>
      </c>
      <c r="C363" s="111" t="s">
        <v>381</v>
      </c>
      <c r="D363" s="112" t="s">
        <v>530</v>
      </c>
      <c r="E363" s="112" t="s">
        <v>602</v>
      </c>
      <c r="F363" s="112" t="s">
        <v>603</v>
      </c>
      <c r="G363" s="114" t="s">
        <v>532</v>
      </c>
      <c r="H363" s="114" t="s">
        <v>146</v>
      </c>
      <c r="I363" s="114" t="s">
        <v>533</v>
      </c>
    </row>
    <row r="364" spans="1:9" s="77" customFormat="1" ht="19.5" customHeight="1">
      <c r="A364" s="111" t="s">
        <v>381</v>
      </c>
      <c r="B364" s="110">
        <v>77</v>
      </c>
      <c r="C364" s="111" t="s">
        <v>381</v>
      </c>
      <c r="D364" s="112" t="s">
        <v>650</v>
      </c>
      <c r="E364" s="112" t="s">
        <v>992</v>
      </c>
      <c r="F364" s="112" t="s">
        <v>993</v>
      </c>
      <c r="G364" s="114" t="s">
        <v>858</v>
      </c>
      <c r="H364" s="114" t="s">
        <v>204</v>
      </c>
      <c r="I364" s="114" t="s">
        <v>994</v>
      </c>
    </row>
    <row r="365" spans="1:9" s="77" customFormat="1" ht="19.5" customHeight="1">
      <c r="A365" s="111" t="s">
        <v>381</v>
      </c>
      <c r="B365" s="110">
        <v>75</v>
      </c>
      <c r="C365" s="111" t="s">
        <v>381</v>
      </c>
      <c r="D365" s="112" t="s">
        <v>650</v>
      </c>
      <c r="E365" s="112" t="s">
        <v>886</v>
      </c>
      <c r="F365" s="112" t="s">
        <v>887</v>
      </c>
      <c r="G365" s="114" t="s">
        <v>858</v>
      </c>
      <c r="H365" s="114" t="s">
        <v>99</v>
      </c>
      <c r="I365" s="114" t="s">
        <v>864</v>
      </c>
    </row>
    <row r="366" spans="1:9" s="77" customFormat="1" ht="19.5" customHeight="1">
      <c r="A366" s="111" t="s">
        <v>381</v>
      </c>
      <c r="B366" s="110">
        <v>73</v>
      </c>
      <c r="C366" s="111" t="s">
        <v>381</v>
      </c>
      <c r="D366" s="112" t="s">
        <v>650</v>
      </c>
      <c r="E366" s="112" t="s">
        <v>998</v>
      </c>
      <c r="F366" s="112" t="s">
        <v>999</v>
      </c>
      <c r="G366" s="114" t="s">
        <v>858</v>
      </c>
      <c r="H366" s="114" t="s">
        <v>209</v>
      </c>
      <c r="I366" s="114" t="s">
        <v>994</v>
      </c>
    </row>
    <row r="367" spans="1:9" s="77" customFormat="1" ht="19.5" customHeight="1">
      <c r="A367" s="111" t="s">
        <v>381</v>
      </c>
      <c r="B367" s="110">
        <v>70</v>
      </c>
      <c r="C367" s="111" t="s">
        <v>381</v>
      </c>
      <c r="D367" s="112" t="s">
        <v>387</v>
      </c>
      <c r="E367" s="112" t="s">
        <v>440</v>
      </c>
      <c r="F367" s="112" t="s">
        <v>441</v>
      </c>
      <c r="G367" s="114" t="s">
        <v>390</v>
      </c>
      <c r="H367" s="114" t="s">
        <v>153</v>
      </c>
      <c r="I367" s="114" t="s">
        <v>78</v>
      </c>
    </row>
    <row r="368" spans="1:9" s="77" customFormat="1" ht="19.5" customHeight="1">
      <c r="A368" s="111" t="s">
        <v>381</v>
      </c>
      <c r="B368" s="110">
        <v>70</v>
      </c>
      <c r="C368" s="111" t="s">
        <v>381</v>
      </c>
      <c r="D368" s="112" t="s">
        <v>650</v>
      </c>
      <c r="E368" s="112" t="s">
        <v>856</v>
      </c>
      <c r="F368" s="112" t="s">
        <v>857</v>
      </c>
      <c r="G368" s="114" t="s">
        <v>858</v>
      </c>
      <c r="H368" s="114" t="s">
        <v>77</v>
      </c>
      <c r="I368" s="114" t="s">
        <v>861</v>
      </c>
    </row>
    <row r="369" spans="1:9" s="77" customFormat="1" ht="19.5" customHeight="1">
      <c r="A369" s="111" t="s">
        <v>381</v>
      </c>
      <c r="B369" s="110">
        <v>70</v>
      </c>
      <c r="C369" s="111" t="s">
        <v>381</v>
      </c>
      <c r="D369" s="112" t="s">
        <v>650</v>
      </c>
      <c r="E369" s="112" t="s">
        <v>880</v>
      </c>
      <c r="F369" s="112" t="s">
        <v>881</v>
      </c>
      <c r="G369" s="114" t="s">
        <v>858</v>
      </c>
      <c r="H369" s="114" t="s">
        <v>94</v>
      </c>
      <c r="I369" s="114" t="s">
        <v>885</v>
      </c>
    </row>
    <row r="370" spans="1:9" s="77" customFormat="1" ht="19.5" customHeight="1">
      <c r="A370" s="111" t="s">
        <v>381</v>
      </c>
      <c r="B370" s="110">
        <v>69</v>
      </c>
      <c r="C370" s="111" t="s">
        <v>381</v>
      </c>
      <c r="D370" s="112" t="s">
        <v>650</v>
      </c>
      <c r="E370" s="112" t="s">
        <v>971</v>
      </c>
      <c r="F370" s="112" t="s">
        <v>972</v>
      </c>
      <c r="G370" s="114" t="s">
        <v>858</v>
      </c>
      <c r="H370" s="114" t="s">
        <v>187</v>
      </c>
      <c r="I370" s="114" t="s">
        <v>973</v>
      </c>
    </row>
    <row r="371" spans="1:9" s="77" customFormat="1" ht="19.5" customHeight="1">
      <c r="A371" s="111" t="s">
        <v>381</v>
      </c>
      <c r="B371" s="110">
        <v>69</v>
      </c>
      <c r="C371" s="111" t="s">
        <v>381</v>
      </c>
      <c r="D371" s="112" t="s">
        <v>650</v>
      </c>
      <c r="E371" s="112" t="s">
        <v>1000</v>
      </c>
      <c r="F371" s="112" t="s">
        <v>1001</v>
      </c>
      <c r="G371" s="114" t="s">
        <v>858</v>
      </c>
      <c r="H371" s="114" t="s">
        <v>205</v>
      </c>
      <c r="I371" s="114" t="s">
        <v>861</v>
      </c>
    </row>
    <row r="372" spans="1:9" s="77" customFormat="1" ht="19.5" customHeight="1">
      <c r="A372" s="111" t="s">
        <v>381</v>
      </c>
      <c r="B372" s="110">
        <v>69</v>
      </c>
      <c r="C372" s="111" t="s">
        <v>381</v>
      </c>
      <c r="D372" s="112" t="s">
        <v>650</v>
      </c>
      <c r="E372" s="112" t="s">
        <v>1004</v>
      </c>
      <c r="F372" s="112" t="s">
        <v>1005</v>
      </c>
      <c r="G372" s="114" t="s">
        <v>858</v>
      </c>
      <c r="H372" s="114" t="s">
        <v>120</v>
      </c>
      <c r="I372" s="114" t="s">
        <v>861</v>
      </c>
    </row>
    <row r="373" spans="1:9" s="77" customFormat="1" ht="19.5" customHeight="1">
      <c r="A373" s="111" t="s">
        <v>381</v>
      </c>
      <c r="B373" s="110">
        <v>67</v>
      </c>
      <c r="C373" s="111" t="s">
        <v>381</v>
      </c>
      <c r="D373" s="112" t="s">
        <v>387</v>
      </c>
      <c r="E373" s="112" t="s">
        <v>42</v>
      </c>
      <c r="F373" s="112" t="s">
        <v>404</v>
      </c>
      <c r="G373" s="114" t="s">
        <v>390</v>
      </c>
      <c r="H373" s="114" t="s">
        <v>104</v>
      </c>
      <c r="I373" s="114" t="s">
        <v>78</v>
      </c>
    </row>
    <row r="374" spans="1:9" s="77" customFormat="1" ht="19.5" customHeight="1">
      <c r="A374" s="111" t="s">
        <v>381</v>
      </c>
      <c r="B374" s="110">
        <v>67</v>
      </c>
      <c r="C374" s="111" t="s">
        <v>381</v>
      </c>
      <c r="D374" s="112" t="s">
        <v>387</v>
      </c>
      <c r="E374" s="112" t="s">
        <v>415</v>
      </c>
      <c r="F374" s="112" t="s">
        <v>416</v>
      </c>
      <c r="G374" s="114" t="s">
        <v>390</v>
      </c>
      <c r="H374" s="114" t="s">
        <v>118</v>
      </c>
      <c r="I374" s="114" t="s">
        <v>78</v>
      </c>
    </row>
    <row r="375" spans="1:9" s="77" customFormat="1" ht="19.5" customHeight="1">
      <c r="A375" s="111" t="s">
        <v>381</v>
      </c>
      <c r="B375" s="110">
        <v>67</v>
      </c>
      <c r="C375" s="111" t="s">
        <v>381</v>
      </c>
      <c r="D375" s="112" t="s">
        <v>650</v>
      </c>
      <c r="E375" s="112" t="s">
        <v>959</v>
      </c>
      <c r="F375" s="112" t="s">
        <v>960</v>
      </c>
      <c r="G375" s="114" t="s">
        <v>858</v>
      </c>
      <c r="H375" s="114" t="s">
        <v>300</v>
      </c>
      <c r="I375" s="114" t="s">
        <v>963</v>
      </c>
    </row>
    <row r="376" spans="1:9" s="77" customFormat="1" ht="19.5" customHeight="1">
      <c r="A376" s="111" t="s">
        <v>381</v>
      </c>
      <c r="B376" s="110">
        <v>65</v>
      </c>
      <c r="C376" s="111" t="s">
        <v>381</v>
      </c>
      <c r="D376" s="112" t="s">
        <v>650</v>
      </c>
      <c r="E376" s="112" t="s">
        <v>57</v>
      </c>
      <c r="F376" s="112" t="s">
        <v>1002</v>
      </c>
      <c r="G376" s="114" t="s">
        <v>858</v>
      </c>
      <c r="H376" s="114" t="s">
        <v>124</v>
      </c>
      <c r="I376" s="114" t="s">
        <v>861</v>
      </c>
    </row>
    <row r="377" spans="1:9" s="77" customFormat="1" ht="19.5" customHeight="1">
      <c r="A377" s="111" t="s">
        <v>381</v>
      </c>
      <c r="B377" s="110">
        <v>64</v>
      </c>
      <c r="C377" s="111" t="s">
        <v>381</v>
      </c>
      <c r="D377" s="112" t="s">
        <v>387</v>
      </c>
      <c r="E377" s="112" t="s">
        <v>43</v>
      </c>
      <c r="F377" s="112" t="s">
        <v>498</v>
      </c>
      <c r="G377" s="114" t="s">
        <v>390</v>
      </c>
      <c r="H377" s="114" t="s">
        <v>208</v>
      </c>
      <c r="I377" s="114" t="s">
        <v>78</v>
      </c>
    </row>
    <row r="378" spans="1:9" s="77" customFormat="1" ht="19.5" customHeight="1">
      <c r="A378" s="111" t="s">
        <v>381</v>
      </c>
      <c r="B378" s="110">
        <v>64</v>
      </c>
      <c r="C378" s="111" t="s">
        <v>381</v>
      </c>
      <c r="D378" s="112" t="s">
        <v>650</v>
      </c>
      <c r="E378" s="112" t="s">
        <v>959</v>
      </c>
      <c r="F378" s="112" t="s">
        <v>960</v>
      </c>
      <c r="G378" s="114" t="s">
        <v>858</v>
      </c>
      <c r="H378" s="114" t="s">
        <v>300</v>
      </c>
      <c r="I378" s="114" t="s">
        <v>872</v>
      </c>
    </row>
    <row r="379" spans="1:9" s="77" customFormat="1" ht="19.5" customHeight="1">
      <c r="A379" s="111" t="s">
        <v>381</v>
      </c>
      <c r="B379" s="110">
        <v>61</v>
      </c>
      <c r="C379" s="111" t="s">
        <v>381</v>
      </c>
      <c r="D379" s="112" t="s">
        <v>387</v>
      </c>
      <c r="E379" s="112" t="s">
        <v>44</v>
      </c>
      <c r="F379" s="112" t="s">
        <v>457</v>
      </c>
      <c r="G379" s="114" t="s">
        <v>390</v>
      </c>
      <c r="H379" s="114" t="s">
        <v>280</v>
      </c>
      <c r="I379" s="114" t="s">
        <v>78</v>
      </c>
    </row>
    <row r="380" spans="1:9" s="77" customFormat="1" ht="19.5" customHeight="1">
      <c r="A380" s="111" t="s">
        <v>381</v>
      </c>
      <c r="B380" s="110">
        <v>61</v>
      </c>
      <c r="C380" s="111" t="s">
        <v>381</v>
      </c>
      <c r="D380" s="112" t="s">
        <v>387</v>
      </c>
      <c r="E380" s="112" t="s">
        <v>50</v>
      </c>
      <c r="F380" s="112" t="s">
        <v>459</v>
      </c>
      <c r="G380" s="114" t="s">
        <v>390</v>
      </c>
      <c r="H380" s="114" t="s">
        <v>282</v>
      </c>
      <c r="I380" s="114" t="s">
        <v>78</v>
      </c>
    </row>
    <row r="381" spans="1:9" s="77" customFormat="1" ht="19.5" customHeight="1">
      <c r="A381" s="111" t="s">
        <v>381</v>
      </c>
      <c r="B381" s="110">
        <v>61</v>
      </c>
      <c r="C381" s="111" t="s">
        <v>381</v>
      </c>
      <c r="D381" s="112" t="s">
        <v>650</v>
      </c>
      <c r="E381" s="112" t="s">
        <v>880</v>
      </c>
      <c r="F381" s="112" t="s">
        <v>881</v>
      </c>
      <c r="G381" s="114" t="s">
        <v>858</v>
      </c>
      <c r="H381" s="114" t="s">
        <v>94</v>
      </c>
      <c r="I381" s="114" t="s">
        <v>882</v>
      </c>
    </row>
    <row r="382" spans="1:9" s="77" customFormat="1" ht="19.5" customHeight="1">
      <c r="A382" s="111" t="s">
        <v>381</v>
      </c>
      <c r="B382" s="110">
        <v>61</v>
      </c>
      <c r="C382" s="111" t="s">
        <v>381</v>
      </c>
      <c r="D382" s="112" t="s">
        <v>650</v>
      </c>
      <c r="E382" s="112" t="s">
        <v>886</v>
      </c>
      <c r="F382" s="112" t="s">
        <v>887</v>
      </c>
      <c r="G382" s="114" t="s">
        <v>858</v>
      </c>
      <c r="H382" s="114" t="s">
        <v>99</v>
      </c>
      <c r="I382" s="114" t="s">
        <v>878</v>
      </c>
    </row>
    <row r="383" spans="1:9" s="77" customFormat="1" ht="19.5" customHeight="1">
      <c r="A383" s="111" t="s">
        <v>381</v>
      </c>
      <c r="B383" s="110">
        <v>60</v>
      </c>
      <c r="C383" s="111" t="s">
        <v>381</v>
      </c>
      <c r="D383" s="112" t="s">
        <v>650</v>
      </c>
      <c r="E383" s="112" t="s">
        <v>959</v>
      </c>
      <c r="F383" s="112" t="s">
        <v>960</v>
      </c>
      <c r="G383" s="114" t="s">
        <v>858</v>
      </c>
      <c r="H383" s="114" t="s">
        <v>300</v>
      </c>
      <c r="I383" s="114" t="s">
        <v>902</v>
      </c>
    </row>
    <row r="384" spans="1:9" s="77" customFormat="1" ht="19.5" customHeight="1">
      <c r="A384" s="111" t="s">
        <v>381</v>
      </c>
      <c r="B384" s="110">
        <v>59</v>
      </c>
      <c r="C384" s="111" t="s">
        <v>381</v>
      </c>
      <c r="D384" s="112" t="s">
        <v>650</v>
      </c>
      <c r="E384" s="112" t="s">
        <v>880</v>
      </c>
      <c r="F384" s="112" t="s">
        <v>881</v>
      </c>
      <c r="G384" s="114" t="s">
        <v>858</v>
      </c>
      <c r="H384" s="114" t="s">
        <v>94</v>
      </c>
      <c r="I384" s="114" t="s">
        <v>883</v>
      </c>
    </row>
    <row r="385" spans="1:9" s="77" customFormat="1" ht="19.5" customHeight="1">
      <c r="A385" s="111" t="s">
        <v>381</v>
      </c>
      <c r="B385" s="110">
        <v>58</v>
      </c>
      <c r="C385" s="111" t="s">
        <v>381</v>
      </c>
      <c r="D385" s="112" t="s">
        <v>650</v>
      </c>
      <c r="E385" s="112" t="s">
        <v>856</v>
      </c>
      <c r="F385" s="112" t="s">
        <v>857</v>
      </c>
      <c r="G385" s="114" t="s">
        <v>858</v>
      </c>
      <c r="H385" s="114" t="s">
        <v>77</v>
      </c>
      <c r="I385" s="114" t="s">
        <v>864</v>
      </c>
    </row>
    <row r="386" spans="1:9" s="77" customFormat="1" ht="19.5" customHeight="1">
      <c r="A386" s="111" t="s">
        <v>381</v>
      </c>
      <c r="B386" s="110">
        <v>57</v>
      </c>
      <c r="C386" s="111" t="s">
        <v>381</v>
      </c>
      <c r="D386" s="112" t="s">
        <v>650</v>
      </c>
      <c r="E386" s="112" t="s">
        <v>856</v>
      </c>
      <c r="F386" s="112" t="s">
        <v>857</v>
      </c>
      <c r="G386" s="114" t="s">
        <v>858</v>
      </c>
      <c r="H386" s="114" t="s">
        <v>77</v>
      </c>
      <c r="I386" s="114" t="s">
        <v>859</v>
      </c>
    </row>
    <row r="387" spans="1:9" s="77" customFormat="1" ht="19.5" customHeight="1">
      <c r="A387" s="111" t="s">
        <v>381</v>
      </c>
      <c r="B387" s="110">
        <v>57</v>
      </c>
      <c r="C387" s="111" t="s">
        <v>381</v>
      </c>
      <c r="D387" s="112" t="s">
        <v>650</v>
      </c>
      <c r="E387" s="112" t="s">
        <v>886</v>
      </c>
      <c r="F387" s="112" t="s">
        <v>887</v>
      </c>
      <c r="G387" s="114" t="s">
        <v>858</v>
      </c>
      <c r="H387" s="114" t="s">
        <v>99</v>
      </c>
      <c r="I387" s="114" t="s">
        <v>872</v>
      </c>
    </row>
    <row r="388" spans="1:9" s="77" customFormat="1" ht="19.5" customHeight="1">
      <c r="A388" s="111" t="s">
        <v>381</v>
      </c>
      <c r="B388" s="110">
        <v>57</v>
      </c>
      <c r="C388" s="111" t="s">
        <v>381</v>
      </c>
      <c r="D388" s="112" t="s">
        <v>650</v>
      </c>
      <c r="E388" s="112" t="s">
        <v>950</v>
      </c>
      <c r="F388" s="112" t="s">
        <v>951</v>
      </c>
      <c r="G388" s="114" t="s">
        <v>858</v>
      </c>
      <c r="H388" s="114" t="s">
        <v>282</v>
      </c>
      <c r="I388" s="114" t="s">
        <v>872</v>
      </c>
    </row>
    <row r="389" spans="1:9" s="77" customFormat="1" ht="19.5" customHeight="1">
      <c r="A389" s="111" t="s">
        <v>381</v>
      </c>
      <c r="B389" s="110">
        <v>56</v>
      </c>
      <c r="C389" s="111" t="s">
        <v>381</v>
      </c>
      <c r="D389" s="112" t="s">
        <v>387</v>
      </c>
      <c r="E389" s="112" t="s">
        <v>418</v>
      </c>
      <c r="F389" s="112" t="s">
        <v>419</v>
      </c>
      <c r="G389" s="114" t="s">
        <v>390</v>
      </c>
      <c r="H389" s="114" t="s">
        <v>123</v>
      </c>
      <c r="I389" s="114" t="s">
        <v>78</v>
      </c>
    </row>
    <row r="390" spans="1:9" s="77" customFormat="1" ht="19.5" customHeight="1">
      <c r="A390" s="111" t="s">
        <v>381</v>
      </c>
      <c r="B390" s="110">
        <v>56</v>
      </c>
      <c r="C390" s="111" t="s">
        <v>381</v>
      </c>
      <c r="D390" s="112" t="s">
        <v>387</v>
      </c>
      <c r="E390" s="112" t="s">
        <v>490</v>
      </c>
      <c r="F390" s="112" t="s">
        <v>491</v>
      </c>
      <c r="G390" s="114" t="s">
        <v>390</v>
      </c>
      <c r="H390" s="114" t="s">
        <v>192</v>
      </c>
      <c r="I390" s="114" t="s">
        <v>78</v>
      </c>
    </row>
    <row r="391" spans="1:9" s="77" customFormat="1" ht="19.5" customHeight="1">
      <c r="A391" s="111" t="s">
        <v>381</v>
      </c>
      <c r="B391" s="110">
        <v>56</v>
      </c>
      <c r="C391" s="111" t="s">
        <v>381</v>
      </c>
      <c r="D391" s="112" t="s">
        <v>650</v>
      </c>
      <c r="E391" s="112" t="s">
        <v>868</v>
      </c>
      <c r="F391" s="112" t="s">
        <v>869</v>
      </c>
      <c r="G391" s="114" t="s">
        <v>858</v>
      </c>
      <c r="H391" s="114" t="s">
        <v>85</v>
      </c>
      <c r="I391" s="114" t="s">
        <v>874</v>
      </c>
    </row>
    <row r="392" spans="1:9" s="77" customFormat="1" ht="19.5" customHeight="1">
      <c r="A392" s="111" t="s">
        <v>381</v>
      </c>
      <c r="B392" s="110">
        <v>56</v>
      </c>
      <c r="C392" s="111" t="s">
        <v>381</v>
      </c>
      <c r="D392" s="112" t="s">
        <v>650</v>
      </c>
      <c r="E392" s="112" t="s">
        <v>904</v>
      </c>
      <c r="F392" s="112" t="s">
        <v>905</v>
      </c>
      <c r="G392" s="114" t="s">
        <v>858</v>
      </c>
      <c r="H392" s="114" t="s">
        <v>116</v>
      </c>
      <c r="I392" s="114" t="s">
        <v>885</v>
      </c>
    </row>
    <row r="393" spans="1:9" s="77" customFormat="1" ht="19.5" customHeight="1">
      <c r="A393" s="111" t="s">
        <v>381</v>
      </c>
      <c r="B393" s="110">
        <v>56</v>
      </c>
      <c r="C393" s="111" t="s">
        <v>381</v>
      </c>
      <c r="D393" s="112" t="s">
        <v>650</v>
      </c>
      <c r="E393" s="112" t="s">
        <v>916</v>
      </c>
      <c r="F393" s="112" t="s">
        <v>917</v>
      </c>
      <c r="G393" s="114" t="s">
        <v>858</v>
      </c>
      <c r="H393" s="114" t="s">
        <v>129</v>
      </c>
      <c r="I393" s="114" t="s">
        <v>885</v>
      </c>
    </row>
    <row r="394" spans="1:9" s="77" customFormat="1" ht="19.5" customHeight="1">
      <c r="A394" s="111" t="s">
        <v>381</v>
      </c>
      <c r="B394" s="110">
        <v>56</v>
      </c>
      <c r="C394" s="111" t="s">
        <v>381</v>
      </c>
      <c r="D394" s="112" t="s">
        <v>650</v>
      </c>
      <c r="E394" s="112" t="s">
        <v>988</v>
      </c>
      <c r="F394" s="112" t="s">
        <v>989</v>
      </c>
      <c r="G394" s="114" t="s">
        <v>858</v>
      </c>
      <c r="H394" s="114" t="s">
        <v>208</v>
      </c>
      <c r="I394" s="114" t="s">
        <v>990</v>
      </c>
    </row>
    <row r="395" spans="1:9" s="77" customFormat="1" ht="19.5" customHeight="1">
      <c r="A395" s="111" t="s">
        <v>381</v>
      </c>
      <c r="B395" s="110">
        <v>55</v>
      </c>
      <c r="C395" s="111" t="s">
        <v>381</v>
      </c>
      <c r="D395" s="112" t="s">
        <v>650</v>
      </c>
      <c r="E395" s="112" t="s">
        <v>900</v>
      </c>
      <c r="F395" s="112" t="s">
        <v>901</v>
      </c>
      <c r="G395" s="114" t="s">
        <v>858</v>
      </c>
      <c r="H395" s="114" t="s">
        <v>113</v>
      </c>
      <c r="I395" s="114" t="s">
        <v>902</v>
      </c>
    </row>
    <row r="396" spans="1:9" s="77" customFormat="1" ht="19.5" customHeight="1">
      <c r="A396" s="111" t="s">
        <v>381</v>
      </c>
      <c r="B396" s="110">
        <v>55</v>
      </c>
      <c r="C396" s="111" t="s">
        <v>381</v>
      </c>
      <c r="D396" s="112" t="s">
        <v>650</v>
      </c>
      <c r="E396" s="112" t="s">
        <v>57</v>
      </c>
      <c r="F396" s="112" t="s">
        <v>991</v>
      </c>
      <c r="G396" s="114" t="s">
        <v>858</v>
      </c>
      <c r="H396" s="114" t="s">
        <v>212</v>
      </c>
      <c r="I396" s="114" t="s">
        <v>872</v>
      </c>
    </row>
    <row r="397" spans="1:9" s="77" customFormat="1" ht="19.5" customHeight="1">
      <c r="A397" s="111" t="s">
        <v>381</v>
      </c>
      <c r="B397" s="110">
        <v>54</v>
      </c>
      <c r="C397" s="111" t="s">
        <v>381</v>
      </c>
      <c r="D397" s="112" t="s">
        <v>387</v>
      </c>
      <c r="E397" s="112" t="s">
        <v>481</v>
      </c>
      <c r="F397" s="112" t="s">
        <v>482</v>
      </c>
      <c r="G397" s="114" t="s">
        <v>390</v>
      </c>
      <c r="H397" s="114" t="s">
        <v>127</v>
      </c>
      <c r="I397" s="114" t="s">
        <v>78</v>
      </c>
    </row>
    <row r="398" spans="1:9" s="77" customFormat="1" ht="19.5" customHeight="1">
      <c r="A398" s="111" t="s">
        <v>381</v>
      </c>
      <c r="B398" s="110">
        <v>54</v>
      </c>
      <c r="C398" s="111" t="s">
        <v>381</v>
      </c>
      <c r="D398" s="112" t="s">
        <v>650</v>
      </c>
      <c r="E398" s="112" t="s">
        <v>956</v>
      </c>
      <c r="F398" s="112" t="s">
        <v>957</v>
      </c>
      <c r="G398" s="114" t="s">
        <v>858</v>
      </c>
      <c r="H398" s="114" t="s">
        <v>295</v>
      </c>
      <c r="I398" s="114" t="s">
        <v>888</v>
      </c>
    </row>
    <row r="399" spans="1:9" s="77" customFormat="1" ht="19.5" customHeight="1">
      <c r="A399" s="111" t="s">
        <v>381</v>
      </c>
      <c r="B399" s="110">
        <v>53</v>
      </c>
      <c r="C399" s="111" t="s">
        <v>381</v>
      </c>
      <c r="D399" s="112" t="s">
        <v>650</v>
      </c>
      <c r="E399" s="112" t="s">
        <v>936</v>
      </c>
      <c r="F399" s="112" t="s">
        <v>937</v>
      </c>
      <c r="G399" s="114" t="s">
        <v>858</v>
      </c>
      <c r="H399" s="114" t="s">
        <v>157</v>
      </c>
      <c r="I399" s="114" t="s">
        <v>898</v>
      </c>
    </row>
    <row r="400" spans="1:9" s="77" customFormat="1" ht="19.5" customHeight="1">
      <c r="A400" s="111" t="s">
        <v>381</v>
      </c>
      <c r="B400" s="110">
        <v>53</v>
      </c>
      <c r="C400" s="111" t="s">
        <v>381</v>
      </c>
      <c r="D400" s="112" t="s">
        <v>650</v>
      </c>
      <c r="E400" s="112" t="s">
        <v>977</v>
      </c>
      <c r="F400" s="112" t="s">
        <v>978</v>
      </c>
      <c r="G400" s="114" t="s">
        <v>858</v>
      </c>
      <c r="H400" s="114" t="s">
        <v>127</v>
      </c>
      <c r="I400" s="114" t="s">
        <v>885</v>
      </c>
    </row>
    <row r="401" spans="1:9" s="77" customFormat="1" ht="19.5" customHeight="1">
      <c r="A401" s="111" t="s">
        <v>381</v>
      </c>
      <c r="B401" s="110">
        <v>52</v>
      </c>
      <c r="C401" s="111" t="s">
        <v>381</v>
      </c>
      <c r="D401" s="112" t="s">
        <v>387</v>
      </c>
      <c r="E401" s="112" t="s">
        <v>388</v>
      </c>
      <c r="F401" s="112" t="s">
        <v>389</v>
      </c>
      <c r="G401" s="114" t="s">
        <v>390</v>
      </c>
      <c r="H401" s="114" t="s">
        <v>77</v>
      </c>
      <c r="I401" s="114" t="s">
        <v>78</v>
      </c>
    </row>
    <row r="402" spans="1:9" s="77" customFormat="1" ht="19.5" customHeight="1">
      <c r="A402" s="111" t="s">
        <v>381</v>
      </c>
      <c r="B402" s="110">
        <v>52</v>
      </c>
      <c r="C402" s="111" t="s">
        <v>381</v>
      </c>
      <c r="D402" s="112" t="s">
        <v>387</v>
      </c>
      <c r="E402" s="112" t="s">
        <v>421</v>
      </c>
      <c r="F402" s="112" t="s">
        <v>422</v>
      </c>
      <c r="G402" s="114" t="s">
        <v>390</v>
      </c>
      <c r="H402" s="114" t="s">
        <v>126</v>
      </c>
      <c r="I402" s="114" t="s">
        <v>78</v>
      </c>
    </row>
    <row r="403" spans="1:9" s="77" customFormat="1" ht="19.5" customHeight="1">
      <c r="A403" s="111" t="s">
        <v>381</v>
      </c>
      <c r="B403" s="110">
        <v>52</v>
      </c>
      <c r="C403" s="111" t="s">
        <v>381</v>
      </c>
      <c r="D403" s="112" t="s">
        <v>387</v>
      </c>
      <c r="E403" s="112" t="s">
        <v>431</v>
      </c>
      <c r="F403" s="112" t="s">
        <v>432</v>
      </c>
      <c r="G403" s="114" t="s">
        <v>390</v>
      </c>
      <c r="H403" s="114" t="s">
        <v>143</v>
      </c>
      <c r="I403" s="114" t="s">
        <v>78</v>
      </c>
    </row>
    <row r="404" spans="1:9" s="77" customFormat="1" ht="19.5" customHeight="1">
      <c r="A404" s="111" t="s">
        <v>381</v>
      </c>
      <c r="B404" s="110">
        <v>52</v>
      </c>
      <c r="C404" s="111" t="s">
        <v>381</v>
      </c>
      <c r="D404" s="112" t="s">
        <v>387</v>
      </c>
      <c r="E404" s="112" t="s">
        <v>476</v>
      </c>
      <c r="F404" s="112" t="s">
        <v>477</v>
      </c>
      <c r="G404" s="114" t="s">
        <v>390</v>
      </c>
      <c r="H404" s="114" t="s">
        <v>187</v>
      </c>
      <c r="I404" s="114" t="s">
        <v>78</v>
      </c>
    </row>
    <row r="405" spans="1:9" s="77" customFormat="1" ht="19.5" customHeight="1">
      <c r="A405" s="111" t="s">
        <v>381</v>
      </c>
      <c r="B405" s="110">
        <v>52</v>
      </c>
      <c r="C405" s="111" t="s">
        <v>381</v>
      </c>
      <c r="D405" s="112" t="s">
        <v>650</v>
      </c>
      <c r="E405" s="112" t="s">
        <v>920</v>
      </c>
      <c r="F405" s="112" t="s">
        <v>921</v>
      </c>
      <c r="G405" s="114" t="s">
        <v>858</v>
      </c>
      <c r="H405" s="114" t="s">
        <v>139</v>
      </c>
      <c r="I405" s="114" t="s">
        <v>864</v>
      </c>
    </row>
    <row r="406" spans="1:9" s="77" customFormat="1" ht="19.5" customHeight="1">
      <c r="A406" s="111" t="s">
        <v>381</v>
      </c>
      <c r="B406" s="110">
        <v>52</v>
      </c>
      <c r="C406" s="111" t="s">
        <v>381</v>
      </c>
      <c r="D406" s="112" t="s">
        <v>650</v>
      </c>
      <c r="E406" s="112" t="s">
        <v>932</v>
      </c>
      <c r="F406" s="112" t="s">
        <v>933</v>
      </c>
      <c r="G406" s="114" t="s">
        <v>858</v>
      </c>
      <c r="H406" s="114" t="s">
        <v>153</v>
      </c>
      <c r="I406" s="114" t="s">
        <v>864</v>
      </c>
    </row>
    <row r="407" spans="1:9" s="77" customFormat="1" ht="19.5" customHeight="1">
      <c r="A407" s="111" t="s">
        <v>381</v>
      </c>
      <c r="B407" s="110">
        <v>52</v>
      </c>
      <c r="C407" s="111" t="s">
        <v>381</v>
      </c>
      <c r="D407" s="112" t="s">
        <v>650</v>
      </c>
      <c r="E407" s="112" t="s">
        <v>956</v>
      </c>
      <c r="F407" s="112" t="s">
        <v>957</v>
      </c>
      <c r="G407" s="114" t="s">
        <v>858</v>
      </c>
      <c r="H407" s="114" t="s">
        <v>295</v>
      </c>
      <c r="I407" s="114" t="s">
        <v>878</v>
      </c>
    </row>
    <row r="408" spans="1:9" s="77" customFormat="1" ht="19.5" customHeight="1">
      <c r="A408" s="111" t="s">
        <v>381</v>
      </c>
      <c r="B408" s="110">
        <v>52</v>
      </c>
      <c r="C408" s="111" t="s">
        <v>381</v>
      </c>
      <c r="D408" s="112" t="s">
        <v>650</v>
      </c>
      <c r="E408" s="112" t="s">
        <v>57</v>
      </c>
      <c r="F408" s="112" t="s">
        <v>991</v>
      </c>
      <c r="G408" s="114" t="s">
        <v>858</v>
      </c>
      <c r="H408" s="114" t="s">
        <v>212</v>
      </c>
      <c r="I408" s="114" t="s">
        <v>902</v>
      </c>
    </row>
    <row r="409" spans="1:9" s="77" customFormat="1" ht="19.5" customHeight="1">
      <c r="A409" s="111" t="s">
        <v>381</v>
      </c>
      <c r="B409" s="110">
        <v>51</v>
      </c>
      <c r="C409" s="111" t="s">
        <v>381</v>
      </c>
      <c r="D409" s="112" t="s">
        <v>650</v>
      </c>
      <c r="E409" s="112" t="s">
        <v>896</v>
      </c>
      <c r="F409" s="112" t="s">
        <v>897</v>
      </c>
      <c r="G409" s="114" t="s">
        <v>858</v>
      </c>
      <c r="H409" s="114" t="s">
        <v>109</v>
      </c>
      <c r="I409" s="114" t="s">
        <v>898</v>
      </c>
    </row>
    <row r="410" spans="1:9" s="77" customFormat="1" ht="19.5" customHeight="1">
      <c r="A410" s="111" t="s">
        <v>381</v>
      </c>
      <c r="B410" s="110">
        <v>51</v>
      </c>
      <c r="C410" s="111" t="s">
        <v>381</v>
      </c>
      <c r="D410" s="112" t="s">
        <v>650</v>
      </c>
      <c r="E410" s="112" t="s">
        <v>940</v>
      </c>
      <c r="F410" s="112" t="s">
        <v>941</v>
      </c>
      <c r="G410" s="114" t="s">
        <v>858</v>
      </c>
      <c r="H410" s="114" t="s">
        <v>271</v>
      </c>
      <c r="I410" s="114" t="s">
        <v>942</v>
      </c>
    </row>
    <row r="411" spans="1:9" s="77" customFormat="1" ht="19.5" customHeight="1">
      <c r="A411" s="111" t="s">
        <v>381</v>
      </c>
      <c r="B411" s="110">
        <v>51</v>
      </c>
      <c r="C411" s="111" t="s">
        <v>381</v>
      </c>
      <c r="D411" s="112" t="s">
        <v>650</v>
      </c>
      <c r="E411" s="112" t="s">
        <v>967</v>
      </c>
      <c r="F411" s="112" t="s">
        <v>968</v>
      </c>
      <c r="G411" s="114" t="s">
        <v>858</v>
      </c>
      <c r="H411" s="114" t="s">
        <v>308</v>
      </c>
      <c r="I411" s="114" t="s">
        <v>902</v>
      </c>
    </row>
    <row r="412" spans="1:9" s="77" customFormat="1" ht="19.5" customHeight="1">
      <c r="A412" s="111" t="s">
        <v>381</v>
      </c>
      <c r="B412" s="110">
        <v>51</v>
      </c>
      <c r="C412" s="111" t="s">
        <v>381</v>
      </c>
      <c r="D412" s="112" t="s">
        <v>650</v>
      </c>
      <c r="E412" s="112" t="s">
        <v>988</v>
      </c>
      <c r="F412" s="112" t="s">
        <v>989</v>
      </c>
      <c r="G412" s="114" t="s">
        <v>858</v>
      </c>
      <c r="H412" s="114" t="s">
        <v>208</v>
      </c>
      <c r="I412" s="114" t="s">
        <v>885</v>
      </c>
    </row>
    <row r="413" spans="1:9" s="77" customFormat="1" ht="19.5" customHeight="1">
      <c r="A413" s="111" t="s">
        <v>381</v>
      </c>
      <c r="B413" s="110">
        <v>51</v>
      </c>
      <c r="C413" s="111" t="s">
        <v>381</v>
      </c>
      <c r="D413" s="112" t="s">
        <v>650</v>
      </c>
      <c r="E413" s="112" t="s">
        <v>992</v>
      </c>
      <c r="F413" s="112" t="s">
        <v>993</v>
      </c>
      <c r="G413" s="114" t="s">
        <v>858</v>
      </c>
      <c r="H413" s="114" t="s">
        <v>204</v>
      </c>
      <c r="I413" s="114" t="s">
        <v>996</v>
      </c>
    </row>
    <row r="414" spans="1:9" s="77" customFormat="1" ht="19.5" customHeight="1">
      <c r="A414" s="111" t="s">
        <v>381</v>
      </c>
      <c r="B414" s="110">
        <v>50</v>
      </c>
      <c r="C414" s="111" t="s">
        <v>381</v>
      </c>
      <c r="D414" s="112" t="s">
        <v>387</v>
      </c>
      <c r="E414" s="112" t="s">
        <v>466</v>
      </c>
      <c r="F414" s="112" t="s">
        <v>467</v>
      </c>
      <c r="G414" s="114" t="s">
        <v>390</v>
      </c>
      <c r="H414" s="114" t="s">
        <v>300</v>
      </c>
      <c r="I414" s="114" t="s">
        <v>78</v>
      </c>
    </row>
    <row r="415" spans="1:9" s="77" customFormat="1" ht="19.5" customHeight="1">
      <c r="A415" s="111" t="s">
        <v>381</v>
      </c>
      <c r="B415" s="110">
        <v>50</v>
      </c>
      <c r="C415" s="111" t="s">
        <v>381</v>
      </c>
      <c r="D415" s="112" t="s">
        <v>387</v>
      </c>
      <c r="E415" s="112" t="s">
        <v>471</v>
      </c>
      <c r="F415" s="112" t="s">
        <v>472</v>
      </c>
      <c r="G415" s="114" t="s">
        <v>390</v>
      </c>
      <c r="H415" s="114" t="s">
        <v>308</v>
      </c>
      <c r="I415" s="114" t="s">
        <v>78</v>
      </c>
    </row>
    <row r="416" spans="1:9" s="77" customFormat="1" ht="19.5" customHeight="1">
      <c r="A416" s="111" t="s">
        <v>381</v>
      </c>
      <c r="B416" s="110">
        <v>50</v>
      </c>
      <c r="C416" s="111" t="s">
        <v>381</v>
      </c>
      <c r="D416" s="112" t="s">
        <v>650</v>
      </c>
      <c r="E416" s="112" t="s">
        <v>886</v>
      </c>
      <c r="F416" s="112" t="s">
        <v>887</v>
      </c>
      <c r="G416" s="114" t="s">
        <v>858</v>
      </c>
      <c r="H416" s="114" t="s">
        <v>99</v>
      </c>
      <c r="I416" s="114" t="s">
        <v>888</v>
      </c>
    </row>
    <row r="417" spans="1:9" s="77" customFormat="1" ht="19.5" customHeight="1">
      <c r="A417" s="111" t="s">
        <v>381</v>
      </c>
      <c r="B417" s="110">
        <v>50</v>
      </c>
      <c r="C417" s="111" t="s">
        <v>381</v>
      </c>
      <c r="D417" s="112" t="s">
        <v>650</v>
      </c>
      <c r="E417" s="112" t="s">
        <v>952</v>
      </c>
      <c r="F417" s="112" t="s">
        <v>953</v>
      </c>
      <c r="G417" s="114" t="s">
        <v>858</v>
      </c>
      <c r="H417" s="114" t="s">
        <v>293</v>
      </c>
      <c r="I417" s="114" t="s">
        <v>885</v>
      </c>
    </row>
    <row r="418" spans="1:9" s="77" customFormat="1" ht="19.5" customHeight="1">
      <c r="A418" s="111" t="s">
        <v>381</v>
      </c>
      <c r="B418" s="110">
        <v>50</v>
      </c>
      <c r="C418" s="111" t="s">
        <v>381</v>
      </c>
      <c r="D418" s="112" t="s">
        <v>650</v>
      </c>
      <c r="E418" s="112" t="s">
        <v>969</v>
      </c>
      <c r="F418" s="112" t="s">
        <v>970</v>
      </c>
      <c r="G418" s="114" t="s">
        <v>858</v>
      </c>
      <c r="H418" s="114" t="s">
        <v>172</v>
      </c>
      <c r="I418" s="114" t="s">
        <v>885</v>
      </c>
    </row>
    <row r="419" spans="1:9" s="77" customFormat="1" ht="19.5" customHeight="1">
      <c r="A419" s="111" t="s">
        <v>381</v>
      </c>
      <c r="B419" s="110">
        <v>50</v>
      </c>
      <c r="C419" s="111" t="s">
        <v>381</v>
      </c>
      <c r="D419" s="112" t="s">
        <v>650</v>
      </c>
      <c r="E419" s="112" t="s">
        <v>1000</v>
      </c>
      <c r="F419" s="112" t="s">
        <v>1001</v>
      </c>
      <c r="G419" s="114" t="s">
        <v>858</v>
      </c>
      <c r="H419" s="114" t="s">
        <v>205</v>
      </c>
      <c r="I419" s="114" t="s">
        <v>872</v>
      </c>
    </row>
    <row r="420" spans="1:9" s="77" customFormat="1" ht="19.5" customHeight="1">
      <c r="A420" s="111" t="s">
        <v>381</v>
      </c>
      <c r="B420" s="110">
        <v>49</v>
      </c>
      <c r="C420" s="111" t="s">
        <v>381</v>
      </c>
      <c r="D420" s="112" t="s">
        <v>387</v>
      </c>
      <c r="E420" s="112" t="s">
        <v>500</v>
      </c>
      <c r="F420" s="112" t="s">
        <v>501</v>
      </c>
      <c r="G420" s="114" t="s">
        <v>390</v>
      </c>
      <c r="H420" s="114" t="s">
        <v>212</v>
      </c>
      <c r="I420" s="114" t="s">
        <v>78</v>
      </c>
    </row>
    <row r="421" spans="1:9" s="77" customFormat="1" ht="19.5" customHeight="1">
      <c r="A421" s="111" t="s">
        <v>381</v>
      </c>
      <c r="B421" s="110">
        <v>49</v>
      </c>
      <c r="C421" s="111" t="s">
        <v>381</v>
      </c>
      <c r="D421" s="112" t="s">
        <v>387</v>
      </c>
      <c r="E421" s="112" t="s">
        <v>514</v>
      </c>
      <c r="F421" s="112" t="s">
        <v>515</v>
      </c>
      <c r="G421" s="114" t="s">
        <v>390</v>
      </c>
      <c r="H421" s="114" t="s">
        <v>166</v>
      </c>
      <c r="I421" s="114" t="s">
        <v>78</v>
      </c>
    </row>
    <row r="422" spans="1:9" s="77" customFormat="1" ht="19.5" customHeight="1">
      <c r="A422" s="111" t="s">
        <v>381</v>
      </c>
      <c r="B422" s="110">
        <v>49</v>
      </c>
      <c r="C422" s="111" t="s">
        <v>381</v>
      </c>
      <c r="D422" s="112" t="s">
        <v>650</v>
      </c>
      <c r="E422" s="112" t="s">
        <v>868</v>
      </c>
      <c r="F422" s="112" t="s">
        <v>869</v>
      </c>
      <c r="G422" s="114" t="s">
        <v>858</v>
      </c>
      <c r="H422" s="114" t="s">
        <v>85</v>
      </c>
      <c r="I422" s="114" t="s">
        <v>872</v>
      </c>
    </row>
    <row r="423" spans="1:9" s="77" customFormat="1" ht="19.5" customHeight="1">
      <c r="A423" s="111" t="s">
        <v>381</v>
      </c>
      <c r="B423" s="110">
        <v>49</v>
      </c>
      <c r="C423" s="111" t="s">
        <v>381</v>
      </c>
      <c r="D423" s="112" t="s">
        <v>650</v>
      </c>
      <c r="E423" s="112" t="s">
        <v>912</v>
      </c>
      <c r="F423" s="112" t="s">
        <v>913</v>
      </c>
      <c r="G423" s="114" t="s">
        <v>858</v>
      </c>
      <c r="H423" s="114" t="s">
        <v>123</v>
      </c>
      <c r="I423" s="114" t="s">
        <v>898</v>
      </c>
    </row>
    <row r="424" spans="1:9" s="77" customFormat="1" ht="19.5" customHeight="1">
      <c r="A424" s="111" t="s">
        <v>381</v>
      </c>
      <c r="B424" s="110">
        <v>49</v>
      </c>
      <c r="C424" s="111" t="s">
        <v>381</v>
      </c>
      <c r="D424" s="112" t="s">
        <v>650</v>
      </c>
      <c r="E424" s="112" t="s">
        <v>956</v>
      </c>
      <c r="F424" s="112" t="s">
        <v>957</v>
      </c>
      <c r="G424" s="114" t="s">
        <v>858</v>
      </c>
      <c r="H424" s="114" t="s">
        <v>295</v>
      </c>
      <c r="I424" s="114" t="s">
        <v>872</v>
      </c>
    </row>
    <row r="425" spans="1:9" s="77" customFormat="1" ht="19.5" customHeight="1">
      <c r="A425" s="111" t="s">
        <v>381</v>
      </c>
      <c r="B425" s="110">
        <v>49</v>
      </c>
      <c r="C425" s="111" t="s">
        <v>381</v>
      </c>
      <c r="D425" s="112" t="s">
        <v>650</v>
      </c>
      <c r="E425" s="112" t="s">
        <v>956</v>
      </c>
      <c r="F425" s="112" t="s">
        <v>957</v>
      </c>
      <c r="G425" s="114" t="s">
        <v>858</v>
      </c>
      <c r="H425" s="114" t="s">
        <v>295</v>
      </c>
      <c r="I425" s="114" t="s">
        <v>902</v>
      </c>
    </row>
    <row r="426" spans="1:9" s="77" customFormat="1" ht="19.5" customHeight="1">
      <c r="A426" s="111" t="s">
        <v>381</v>
      </c>
      <c r="B426" s="110">
        <v>49</v>
      </c>
      <c r="C426" s="111" t="s">
        <v>381</v>
      </c>
      <c r="D426" s="112" t="s">
        <v>650</v>
      </c>
      <c r="E426" s="112" t="s">
        <v>959</v>
      </c>
      <c r="F426" s="112" t="s">
        <v>960</v>
      </c>
      <c r="G426" s="114" t="s">
        <v>858</v>
      </c>
      <c r="H426" s="114" t="s">
        <v>300</v>
      </c>
      <c r="I426" s="114" t="s">
        <v>961</v>
      </c>
    </row>
    <row r="427" spans="1:9" s="77" customFormat="1" ht="19.5" customHeight="1">
      <c r="A427" s="111" t="s">
        <v>381</v>
      </c>
      <c r="B427" s="110">
        <v>49</v>
      </c>
      <c r="C427" s="111" t="s">
        <v>381</v>
      </c>
      <c r="D427" s="112" t="s">
        <v>650</v>
      </c>
      <c r="E427" s="112" t="s">
        <v>965</v>
      </c>
      <c r="F427" s="112" t="s">
        <v>966</v>
      </c>
      <c r="G427" s="114" t="s">
        <v>858</v>
      </c>
      <c r="H427" s="114" t="s">
        <v>303</v>
      </c>
      <c r="I427" s="114" t="s">
        <v>874</v>
      </c>
    </row>
    <row r="428" spans="1:9" s="77" customFormat="1" ht="19.5" customHeight="1">
      <c r="A428" s="111" t="s">
        <v>381</v>
      </c>
      <c r="B428" s="110">
        <v>48</v>
      </c>
      <c r="C428" s="111" t="s">
        <v>381</v>
      </c>
      <c r="D428" s="112" t="s">
        <v>387</v>
      </c>
      <c r="E428" s="112" t="s">
        <v>401</v>
      </c>
      <c r="F428" s="112" t="s">
        <v>402</v>
      </c>
      <c r="G428" s="114" t="s">
        <v>390</v>
      </c>
      <c r="H428" s="114" t="s">
        <v>99</v>
      </c>
      <c r="I428" s="114" t="s">
        <v>78</v>
      </c>
    </row>
    <row r="429" spans="1:9" s="77" customFormat="1" ht="19.5" customHeight="1">
      <c r="A429" s="111" t="s">
        <v>381</v>
      </c>
      <c r="B429" s="110">
        <v>48</v>
      </c>
      <c r="C429" s="111" t="s">
        <v>381</v>
      </c>
      <c r="D429" s="112" t="s">
        <v>387</v>
      </c>
      <c r="E429" s="112" t="s">
        <v>423</v>
      </c>
      <c r="F429" s="112" t="s">
        <v>424</v>
      </c>
      <c r="G429" s="114" t="s">
        <v>390</v>
      </c>
      <c r="H429" s="114" t="s">
        <v>129</v>
      </c>
      <c r="I429" s="114" t="s">
        <v>78</v>
      </c>
    </row>
    <row r="430" spans="1:9" s="77" customFormat="1" ht="19.5" customHeight="1">
      <c r="A430" s="111" t="s">
        <v>381</v>
      </c>
      <c r="B430" s="110">
        <v>48</v>
      </c>
      <c r="C430" s="111" t="s">
        <v>381</v>
      </c>
      <c r="D430" s="112" t="s">
        <v>387</v>
      </c>
      <c r="E430" s="112" t="s">
        <v>454</v>
      </c>
      <c r="F430" s="112" t="s">
        <v>455</v>
      </c>
      <c r="G430" s="114" t="s">
        <v>390</v>
      </c>
      <c r="H430" s="114" t="s">
        <v>274</v>
      </c>
      <c r="I430" s="114" t="s">
        <v>78</v>
      </c>
    </row>
    <row r="431" spans="1:9" s="77" customFormat="1" ht="19.5" customHeight="1">
      <c r="A431" s="111" t="s">
        <v>381</v>
      </c>
      <c r="B431" s="110">
        <v>48</v>
      </c>
      <c r="C431" s="111" t="s">
        <v>381</v>
      </c>
      <c r="D431" s="112" t="s">
        <v>387</v>
      </c>
      <c r="E431" s="112" t="s">
        <v>468</v>
      </c>
      <c r="F431" s="112" t="s">
        <v>469</v>
      </c>
      <c r="G431" s="114" t="s">
        <v>390</v>
      </c>
      <c r="H431" s="114" t="s">
        <v>303</v>
      </c>
      <c r="I431" s="114" t="s">
        <v>78</v>
      </c>
    </row>
    <row r="432" spans="1:9" s="77" customFormat="1" ht="19.5" customHeight="1">
      <c r="A432" s="111" t="s">
        <v>381</v>
      </c>
      <c r="B432" s="110">
        <v>48</v>
      </c>
      <c r="C432" s="111" t="s">
        <v>381</v>
      </c>
      <c r="D432" s="112" t="s">
        <v>650</v>
      </c>
      <c r="E432" s="112" t="s">
        <v>876</v>
      </c>
      <c r="F432" s="112" t="s">
        <v>877</v>
      </c>
      <c r="G432" s="114" t="s">
        <v>858</v>
      </c>
      <c r="H432" s="114" t="s">
        <v>90</v>
      </c>
      <c r="I432" s="114" t="s">
        <v>878</v>
      </c>
    </row>
    <row r="433" spans="1:9" s="77" customFormat="1" ht="19.5" customHeight="1">
      <c r="A433" s="111" t="s">
        <v>381</v>
      </c>
      <c r="B433" s="110">
        <v>48</v>
      </c>
      <c r="C433" s="111" t="s">
        <v>381</v>
      </c>
      <c r="D433" s="112" t="s">
        <v>650</v>
      </c>
      <c r="E433" s="112" t="s">
        <v>920</v>
      </c>
      <c r="F433" s="112" t="s">
        <v>921</v>
      </c>
      <c r="G433" s="114" t="s">
        <v>858</v>
      </c>
      <c r="H433" s="114" t="s">
        <v>139</v>
      </c>
      <c r="I433" s="114" t="s">
        <v>859</v>
      </c>
    </row>
    <row r="434" spans="1:9" s="77" customFormat="1" ht="19.5" customHeight="1">
      <c r="A434" s="111" t="s">
        <v>381</v>
      </c>
      <c r="B434" s="110">
        <v>48</v>
      </c>
      <c r="C434" s="111" t="s">
        <v>381</v>
      </c>
      <c r="D434" s="112" t="s">
        <v>650</v>
      </c>
      <c r="E434" s="112" t="s">
        <v>959</v>
      </c>
      <c r="F434" s="112" t="s">
        <v>960</v>
      </c>
      <c r="G434" s="114" t="s">
        <v>858</v>
      </c>
      <c r="H434" s="114" t="s">
        <v>300</v>
      </c>
      <c r="I434" s="114" t="s">
        <v>870</v>
      </c>
    </row>
    <row r="435" spans="1:9" s="77" customFormat="1" ht="19.5" customHeight="1">
      <c r="A435" s="111" t="s">
        <v>381</v>
      </c>
      <c r="B435" s="110">
        <v>48</v>
      </c>
      <c r="C435" s="111" t="s">
        <v>381</v>
      </c>
      <c r="D435" s="112" t="s">
        <v>650</v>
      </c>
      <c r="E435" s="112" t="s">
        <v>979</v>
      </c>
      <c r="F435" s="112" t="s">
        <v>980</v>
      </c>
      <c r="G435" s="114" t="s">
        <v>858</v>
      </c>
      <c r="H435" s="114" t="s">
        <v>245</v>
      </c>
      <c r="I435" s="114" t="s">
        <v>885</v>
      </c>
    </row>
    <row r="436" spans="1:9" s="77" customFormat="1" ht="19.5" customHeight="1">
      <c r="A436" s="111" t="s">
        <v>381</v>
      </c>
      <c r="B436" s="110">
        <v>48</v>
      </c>
      <c r="C436" s="111" t="s">
        <v>381</v>
      </c>
      <c r="D436" s="112" t="s">
        <v>650</v>
      </c>
      <c r="E436" s="112" t="s">
        <v>986</v>
      </c>
      <c r="F436" s="112" t="s">
        <v>987</v>
      </c>
      <c r="G436" s="114" t="s">
        <v>858</v>
      </c>
      <c r="H436" s="114" t="s">
        <v>193</v>
      </c>
      <c r="I436" s="114" t="s">
        <v>885</v>
      </c>
    </row>
    <row r="437" spans="1:9" s="77" customFormat="1" ht="19.5" customHeight="1">
      <c r="A437" s="111" t="s">
        <v>381</v>
      </c>
      <c r="B437" s="110">
        <v>48</v>
      </c>
      <c r="C437" s="111" t="s">
        <v>381</v>
      </c>
      <c r="D437" s="112" t="s">
        <v>650</v>
      </c>
      <c r="E437" s="112" t="s">
        <v>1004</v>
      </c>
      <c r="F437" s="112" t="s">
        <v>1005</v>
      </c>
      <c r="G437" s="114" t="s">
        <v>858</v>
      </c>
      <c r="H437" s="114" t="s">
        <v>120</v>
      </c>
      <c r="I437" s="114" t="s">
        <v>874</v>
      </c>
    </row>
    <row r="438" spans="1:9" s="77" customFormat="1" ht="19.5" customHeight="1">
      <c r="A438" s="111" t="s">
        <v>381</v>
      </c>
      <c r="B438" s="110">
        <v>47</v>
      </c>
      <c r="C438" s="111" t="s">
        <v>381</v>
      </c>
      <c r="D438" s="112" t="s">
        <v>650</v>
      </c>
      <c r="E438" s="112" t="s">
        <v>922</v>
      </c>
      <c r="F438" s="112" t="s">
        <v>923</v>
      </c>
      <c r="G438" s="114" t="s">
        <v>858</v>
      </c>
      <c r="H438" s="114" t="s">
        <v>143</v>
      </c>
      <c r="I438" s="114" t="s">
        <v>864</v>
      </c>
    </row>
    <row r="439" spans="1:9" s="77" customFormat="1" ht="19.5" customHeight="1">
      <c r="A439" s="111" t="s">
        <v>381</v>
      </c>
      <c r="B439" s="110">
        <v>47</v>
      </c>
      <c r="C439" s="111" t="s">
        <v>381</v>
      </c>
      <c r="D439" s="112" t="s">
        <v>650</v>
      </c>
      <c r="E439" s="112" t="s">
        <v>977</v>
      </c>
      <c r="F439" s="112" t="s">
        <v>978</v>
      </c>
      <c r="G439" s="114" t="s">
        <v>858</v>
      </c>
      <c r="H439" s="114" t="s">
        <v>127</v>
      </c>
      <c r="I439" s="114" t="s">
        <v>942</v>
      </c>
    </row>
    <row r="440" spans="1:9" s="77" customFormat="1" ht="19.5" customHeight="1">
      <c r="A440" s="111" t="s">
        <v>381</v>
      </c>
      <c r="B440" s="110">
        <v>47</v>
      </c>
      <c r="C440" s="111" t="s">
        <v>381</v>
      </c>
      <c r="D440" s="112" t="s">
        <v>650</v>
      </c>
      <c r="E440" s="112" t="s">
        <v>988</v>
      </c>
      <c r="F440" s="112" t="s">
        <v>989</v>
      </c>
      <c r="G440" s="114" t="s">
        <v>858</v>
      </c>
      <c r="H440" s="114" t="s">
        <v>208</v>
      </c>
      <c r="I440" s="114" t="s">
        <v>892</v>
      </c>
    </row>
    <row r="441" spans="1:9" s="77" customFormat="1" ht="19.5" customHeight="1">
      <c r="A441" s="111" t="s">
        <v>381</v>
      </c>
      <c r="B441" s="110">
        <v>47</v>
      </c>
      <c r="C441" s="111" t="s">
        <v>381</v>
      </c>
      <c r="D441" s="112" t="s">
        <v>650</v>
      </c>
      <c r="E441" s="112" t="s">
        <v>1004</v>
      </c>
      <c r="F441" s="112" t="s">
        <v>1005</v>
      </c>
      <c r="G441" s="114" t="s">
        <v>858</v>
      </c>
      <c r="H441" s="114" t="s">
        <v>120</v>
      </c>
      <c r="I441" s="114" t="s">
        <v>902</v>
      </c>
    </row>
    <row r="442" spans="1:9" s="77" customFormat="1" ht="19.5" customHeight="1">
      <c r="A442" s="111" t="s">
        <v>381</v>
      </c>
      <c r="B442" s="110">
        <v>46</v>
      </c>
      <c r="C442" s="111" t="s">
        <v>381</v>
      </c>
      <c r="D442" s="112" t="s">
        <v>650</v>
      </c>
      <c r="E442" s="112" t="s">
        <v>932</v>
      </c>
      <c r="F442" s="112" t="s">
        <v>933</v>
      </c>
      <c r="G442" s="114" t="s">
        <v>858</v>
      </c>
      <c r="H442" s="114" t="s">
        <v>153</v>
      </c>
      <c r="I442" s="114" t="s">
        <v>934</v>
      </c>
    </row>
    <row r="443" spans="1:9" s="77" customFormat="1" ht="19.5" customHeight="1">
      <c r="A443" s="111" t="s">
        <v>381</v>
      </c>
      <c r="B443" s="110">
        <v>45</v>
      </c>
      <c r="C443" s="111" t="s">
        <v>381</v>
      </c>
      <c r="D443" s="112" t="s">
        <v>387</v>
      </c>
      <c r="E443" s="112" t="s">
        <v>392</v>
      </c>
      <c r="F443" s="112" t="s">
        <v>393</v>
      </c>
      <c r="G443" s="114" t="s">
        <v>390</v>
      </c>
      <c r="H443" s="114" t="s">
        <v>85</v>
      </c>
      <c r="I443" s="114" t="s">
        <v>78</v>
      </c>
    </row>
    <row r="444" spans="1:9" s="77" customFormat="1" ht="19.5" customHeight="1">
      <c r="A444" s="111" t="s">
        <v>381</v>
      </c>
      <c r="B444" s="110">
        <v>45</v>
      </c>
      <c r="C444" s="111" t="s">
        <v>381</v>
      </c>
      <c r="D444" s="112" t="s">
        <v>387</v>
      </c>
      <c r="E444" s="112" t="s">
        <v>406</v>
      </c>
      <c r="F444" s="112" t="s">
        <v>407</v>
      </c>
      <c r="G444" s="114" t="s">
        <v>390</v>
      </c>
      <c r="H444" s="114" t="s">
        <v>109</v>
      </c>
      <c r="I444" s="114" t="s">
        <v>78</v>
      </c>
    </row>
    <row r="445" spans="1:9" s="77" customFormat="1" ht="19.5" customHeight="1">
      <c r="A445" s="111" t="s">
        <v>381</v>
      </c>
      <c r="B445" s="110">
        <v>45</v>
      </c>
      <c r="C445" s="111" t="s">
        <v>381</v>
      </c>
      <c r="D445" s="112" t="s">
        <v>387</v>
      </c>
      <c r="E445" s="112" t="s">
        <v>434</v>
      </c>
      <c r="F445" s="112" t="s">
        <v>435</v>
      </c>
      <c r="G445" s="114" t="s">
        <v>390</v>
      </c>
      <c r="H445" s="114" t="s">
        <v>146</v>
      </c>
      <c r="I445" s="114" t="s">
        <v>78</v>
      </c>
    </row>
    <row r="446" spans="1:9" s="77" customFormat="1" ht="19.5" customHeight="1">
      <c r="A446" s="111" t="s">
        <v>381</v>
      </c>
      <c r="B446" s="110">
        <v>45</v>
      </c>
      <c r="C446" s="111" t="s">
        <v>381</v>
      </c>
      <c r="D446" s="112" t="s">
        <v>387</v>
      </c>
      <c r="E446" s="112" t="s">
        <v>479</v>
      </c>
      <c r="F446" s="112" t="s">
        <v>480</v>
      </c>
      <c r="G446" s="114" t="s">
        <v>390</v>
      </c>
      <c r="H446" s="114" t="s">
        <v>221</v>
      </c>
      <c r="I446" s="114" t="s">
        <v>78</v>
      </c>
    </row>
    <row r="447" spans="1:9" s="77" customFormat="1" ht="19.5" customHeight="1">
      <c r="A447" s="111" t="s">
        <v>381</v>
      </c>
      <c r="B447" s="110">
        <v>45</v>
      </c>
      <c r="C447" s="111" t="s">
        <v>381</v>
      </c>
      <c r="D447" s="112" t="s">
        <v>650</v>
      </c>
      <c r="E447" s="112" t="s">
        <v>918</v>
      </c>
      <c r="F447" s="112" t="s">
        <v>919</v>
      </c>
      <c r="G447" s="114" t="s">
        <v>858</v>
      </c>
      <c r="H447" s="114" t="s">
        <v>135</v>
      </c>
      <c r="I447" s="114" t="s">
        <v>859</v>
      </c>
    </row>
    <row r="448" spans="1:9" s="77" customFormat="1" ht="19.5" customHeight="1">
      <c r="A448" s="111" t="s">
        <v>381</v>
      </c>
      <c r="B448" s="110">
        <v>45</v>
      </c>
      <c r="C448" s="111" t="s">
        <v>381</v>
      </c>
      <c r="D448" s="112" t="s">
        <v>650</v>
      </c>
      <c r="E448" s="112" t="s">
        <v>944</v>
      </c>
      <c r="F448" s="112" t="s">
        <v>945</v>
      </c>
      <c r="G448" s="114" t="s">
        <v>858</v>
      </c>
      <c r="H448" s="114" t="s">
        <v>274</v>
      </c>
      <c r="I448" s="114" t="s">
        <v>883</v>
      </c>
    </row>
    <row r="449" spans="1:9" s="77" customFormat="1" ht="19.5" customHeight="1">
      <c r="A449" s="111" t="s">
        <v>381</v>
      </c>
      <c r="B449" s="110">
        <v>45</v>
      </c>
      <c r="C449" s="111" t="s">
        <v>381</v>
      </c>
      <c r="D449" s="112" t="s">
        <v>650</v>
      </c>
      <c r="E449" s="112" t="s">
        <v>971</v>
      </c>
      <c r="F449" s="112" t="s">
        <v>972</v>
      </c>
      <c r="G449" s="114" t="s">
        <v>858</v>
      </c>
      <c r="H449" s="114" t="s">
        <v>187</v>
      </c>
      <c r="I449" s="114" t="s">
        <v>883</v>
      </c>
    </row>
    <row r="450" spans="1:9" s="77" customFormat="1" ht="19.5" customHeight="1">
      <c r="A450" s="111" t="s">
        <v>381</v>
      </c>
      <c r="B450" s="110">
        <v>44</v>
      </c>
      <c r="C450" s="111" t="s">
        <v>381</v>
      </c>
      <c r="D450" s="112" t="s">
        <v>387</v>
      </c>
      <c r="E450" s="112" t="s">
        <v>412</v>
      </c>
      <c r="F450" s="112" t="s">
        <v>413</v>
      </c>
      <c r="G450" s="114" t="s">
        <v>390</v>
      </c>
      <c r="H450" s="114" t="s">
        <v>116</v>
      </c>
      <c r="I450" s="114" t="s">
        <v>78</v>
      </c>
    </row>
    <row r="451" spans="1:9" s="77" customFormat="1" ht="19.5" customHeight="1">
      <c r="A451" s="111" t="s">
        <v>381</v>
      </c>
      <c r="B451" s="110">
        <v>43</v>
      </c>
      <c r="C451" s="111" t="s">
        <v>381</v>
      </c>
      <c r="D451" s="112" t="s">
        <v>387</v>
      </c>
      <c r="E451" s="112" t="s">
        <v>474</v>
      </c>
      <c r="F451" s="112" t="s">
        <v>475</v>
      </c>
      <c r="G451" s="114" t="s">
        <v>390</v>
      </c>
      <c r="H451" s="114" t="s">
        <v>172</v>
      </c>
      <c r="I451" s="114" t="s">
        <v>78</v>
      </c>
    </row>
    <row r="452" spans="1:9" s="77" customFormat="1" ht="19.5" customHeight="1">
      <c r="A452" s="111" t="s">
        <v>381</v>
      </c>
      <c r="B452" s="110">
        <v>43</v>
      </c>
      <c r="C452" s="111" t="s">
        <v>381</v>
      </c>
      <c r="D452" s="112" t="s">
        <v>387</v>
      </c>
      <c r="E452" s="112" t="s">
        <v>505</v>
      </c>
      <c r="F452" s="112" t="s">
        <v>506</v>
      </c>
      <c r="G452" s="114" t="s">
        <v>390</v>
      </c>
      <c r="H452" s="114" t="s">
        <v>209</v>
      </c>
      <c r="I452" s="114" t="s">
        <v>78</v>
      </c>
    </row>
    <row r="453" spans="1:9" s="77" customFormat="1" ht="19.5" customHeight="1">
      <c r="A453" s="111" t="s">
        <v>381</v>
      </c>
      <c r="B453" s="110">
        <v>43</v>
      </c>
      <c r="C453" s="111" t="s">
        <v>381</v>
      </c>
      <c r="D453" s="112" t="s">
        <v>650</v>
      </c>
      <c r="E453" s="112" t="s">
        <v>952</v>
      </c>
      <c r="F453" s="112" t="s">
        <v>953</v>
      </c>
      <c r="G453" s="114" t="s">
        <v>858</v>
      </c>
      <c r="H453" s="114" t="s">
        <v>293</v>
      </c>
      <c r="I453" s="114" t="s">
        <v>954</v>
      </c>
    </row>
    <row r="454" spans="1:9" s="77" customFormat="1" ht="19.5" customHeight="1">
      <c r="A454" s="111" t="s">
        <v>381</v>
      </c>
      <c r="B454" s="110">
        <v>43</v>
      </c>
      <c r="C454" s="111" t="s">
        <v>381</v>
      </c>
      <c r="D454" s="112" t="s">
        <v>650</v>
      </c>
      <c r="E454" s="112" t="s">
        <v>1000</v>
      </c>
      <c r="F454" s="112" t="s">
        <v>1001</v>
      </c>
      <c r="G454" s="114" t="s">
        <v>858</v>
      </c>
      <c r="H454" s="114" t="s">
        <v>205</v>
      </c>
      <c r="I454" s="114" t="s">
        <v>864</v>
      </c>
    </row>
    <row r="455" spans="1:9" s="77" customFormat="1" ht="19.5" customHeight="1">
      <c r="A455" s="111" t="s">
        <v>381</v>
      </c>
      <c r="B455" s="110">
        <v>43</v>
      </c>
      <c r="C455" s="111" t="s">
        <v>381</v>
      </c>
      <c r="D455" s="112" t="s">
        <v>650</v>
      </c>
      <c r="E455" s="112" t="s">
        <v>1000</v>
      </c>
      <c r="F455" s="112" t="s">
        <v>1003</v>
      </c>
      <c r="G455" s="114" t="s">
        <v>858</v>
      </c>
      <c r="H455" s="114" t="s">
        <v>166</v>
      </c>
      <c r="I455" s="114" t="s">
        <v>874</v>
      </c>
    </row>
    <row r="456" spans="1:9" s="77" customFormat="1" ht="19.5" customHeight="1">
      <c r="A456" s="111" t="s">
        <v>381</v>
      </c>
      <c r="B456" s="110">
        <v>42</v>
      </c>
      <c r="C456" s="111" t="s">
        <v>381</v>
      </c>
      <c r="D456" s="112" t="s">
        <v>387</v>
      </c>
      <c r="E456" s="112" t="s">
        <v>409</v>
      </c>
      <c r="F456" s="112" t="s">
        <v>410</v>
      </c>
      <c r="G456" s="114" t="s">
        <v>390</v>
      </c>
      <c r="H456" s="114" t="s">
        <v>113</v>
      </c>
      <c r="I456" s="114" t="s">
        <v>78</v>
      </c>
    </row>
    <row r="457" spans="1:9" s="77" customFormat="1" ht="19.5" customHeight="1">
      <c r="A457" s="111" t="s">
        <v>381</v>
      </c>
      <c r="B457" s="110">
        <v>42</v>
      </c>
      <c r="C457" s="111" t="s">
        <v>381</v>
      </c>
      <c r="D457" s="112" t="s">
        <v>387</v>
      </c>
      <c r="E457" s="112" t="s">
        <v>437</v>
      </c>
      <c r="F457" s="112" t="s">
        <v>438</v>
      </c>
      <c r="G457" s="114" t="s">
        <v>390</v>
      </c>
      <c r="H457" s="114" t="s">
        <v>150</v>
      </c>
      <c r="I457" s="114" t="s">
        <v>78</v>
      </c>
    </row>
    <row r="458" spans="1:9" s="77" customFormat="1" ht="19.5" customHeight="1">
      <c r="A458" s="111" t="s">
        <v>381</v>
      </c>
      <c r="B458" s="110">
        <v>42</v>
      </c>
      <c r="C458" s="111" t="s">
        <v>381</v>
      </c>
      <c r="D458" s="112" t="s">
        <v>387</v>
      </c>
      <c r="E458" s="112" t="s">
        <v>460</v>
      </c>
      <c r="F458" s="112" t="s">
        <v>461</v>
      </c>
      <c r="G458" s="114" t="s">
        <v>390</v>
      </c>
      <c r="H458" s="114" t="s">
        <v>293</v>
      </c>
      <c r="I458" s="114" t="s">
        <v>78</v>
      </c>
    </row>
    <row r="459" spans="1:9" s="77" customFormat="1" ht="19.5" customHeight="1">
      <c r="A459" s="111" t="s">
        <v>381</v>
      </c>
      <c r="B459" s="110">
        <v>42</v>
      </c>
      <c r="C459" s="111" t="s">
        <v>381</v>
      </c>
      <c r="D459" s="112" t="s">
        <v>650</v>
      </c>
      <c r="E459" s="112" t="s">
        <v>856</v>
      </c>
      <c r="F459" s="112" t="s">
        <v>857</v>
      </c>
      <c r="G459" s="114" t="s">
        <v>858</v>
      </c>
      <c r="H459" s="114" t="s">
        <v>77</v>
      </c>
      <c r="I459" s="114" t="s">
        <v>866</v>
      </c>
    </row>
    <row r="460" spans="1:9" s="77" customFormat="1" ht="19.5" customHeight="1">
      <c r="A460" s="111" t="s">
        <v>381</v>
      </c>
      <c r="B460" s="110">
        <v>42</v>
      </c>
      <c r="C460" s="111" t="s">
        <v>381</v>
      </c>
      <c r="D460" s="112" t="s">
        <v>650</v>
      </c>
      <c r="E460" s="112" t="s">
        <v>956</v>
      </c>
      <c r="F460" s="112" t="s">
        <v>957</v>
      </c>
      <c r="G460" s="114" t="s">
        <v>858</v>
      </c>
      <c r="H460" s="114" t="s">
        <v>295</v>
      </c>
      <c r="I460" s="114" t="s">
        <v>870</v>
      </c>
    </row>
    <row r="461" spans="1:9" s="77" customFormat="1" ht="19.5" customHeight="1">
      <c r="A461" s="111" t="s">
        <v>381</v>
      </c>
      <c r="B461" s="110">
        <v>42</v>
      </c>
      <c r="C461" s="111" t="s">
        <v>381</v>
      </c>
      <c r="D461" s="112" t="s">
        <v>650</v>
      </c>
      <c r="E461" s="112" t="s">
        <v>984</v>
      </c>
      <c r="F461" s="112" t="s">
        <v>985</v>
      </c>
      <c r="G461" s="114" t="s">
        <v>858</v>
      </c>
      <c r="H461" s="114" t="s">
        <v>192</v>
      </c>
      <c r="I461" s="114" t="s">
        <v>885</v>
      </c>
    </row>
    <row r="462" spans="1:9" s="77" customFormat="1" ht="19.5" customHeight="1">
      <c r="A462" s="111" t="s">
        <v>381</v>
      </c>
      <c r="B462" s="110">
        <v>42</v>
      </c>
      <c r="C462" s="111" t="s">
        <v>381</v>
      </c>
      <c r="D462" s="112" t="s">
        <v>650</v>
      </c>
      <c r="E462" s="112" t="s">
        <v>998</v>
      </c>
      <c r="F462" s="112" t="s">
        <v>999</v>
      </c>
      <c r="G462" s="114" t="s">
        <v>858</v>
      </c>
      <c r="H462" s="114" t="s">
        <v>209</v>
      </c>
      <c r="I462" s="114" t="s">
        <v>926</v>
      </c>
    </row>
    <row r="463" spans="1:9" s="77" customFormat="1" ht="19.5" customHeight="1">
      <c r="A463" s="111" t="s">
        <v>381</v>
      </c>
      <c r="B463" s="110">
        <v>42</v>
      </c>
      <c r="C463" s="111" t="s">
        <v>381</v>
      </c>
      <c r="D463" s="112" t="s">
        <v>650</v>
      </c>
      <c r="E463" s="112" t="s">
        <v>1000</v>
      </c>
      <c r="F463" s="112" t="s">
        <v>1003</v>
      </c>
      <c r="G463" s="114" t="s">
        <v>858</v>
      </c>
      <c r="H463" s="114" t="s">
        <v>166</v>
      </c>
      <c r="I463" s="114" t="s">
        <v>888</v>
      </c>
    </row>
    <row r="464" spans="1:9" s="77" customFormat="1" ht="19.5" customHeight="1">
      <c r="A464" s="111" t="s">
        <v>381</v>
      </c>
      <c r="B464" s="110">
        <v>41</v>
      </c>
      <c r="C464" s="111" t="s">
        <v>381</v>
      </c>
      <c r="D464" s="112" t="s">
        <v>387</v>
      </c>
      <c r="E464" s="112" t="s">
        <v>484</v>
      </c>
      <c r="F464" s="112" t="s">
        <v>485</v>
      </c>
      <c r="G464" s="114" t="s">
        <v>390</v>
      </c>
      <c r="H464" s="114" t="s">
        <v>245</v>
      </c>
      <c r="I464" s="114" t="s">
        <v>78</v>
      </c>
    </row>
    <row r="465" spans="1:9" s="77" customFormat="1" ht="19.5" customHeight="1">
      <c r="A465" s="111" t="s">
        <v>381</v>
      </c>
      <c r="B465" s="110">
        <v>41</v>
      </c>
      <c r="C465" s="111" t="s">
        <v>381</v>
      </c>
      <c r="D465" s="112" t="s">
        <v>387</v>
      </c>
      <c r="E465" s="112" t="s">
        <v>496</v>
      </c>
      <c r="F465" s="112" t="s">
        <v>497</v>
      </c>
      <c r="G465" s="114" t="s">
        <v>390</v>
      </c>
      <c r="H465" s="114" t="s">
        <v>197</v>
      </c>
      <c r="I465" s="114" t="s">
        <v>78</v>
      </c>
    </row>
    <row r="466" spans="1:9" s="77" customFormat="1" ht="19.5" customHeight="1">
      <c r="A466" s="111" t="s">
        <v>381</v>
      </c>
      <c r="B466" s="110">
        <v>41</v>
      </c>
      <c r="C466" s="111" t="s">
        <v>381</v>
      </c>
      <c r="D466" s="112" t="s">
        <v>650</v>
      </c>
      <c r="E466" s="112" t="s">
        <v>890</v>
      </c>
      <c r="F466" s="112" t="s">
        <v>891</v>
      </c>
      <c r="G466" s="114" t="s">
        <v>858</v>
      </c>
      <c r="H466" s="114" t="s">
        <v>104</v>
      </c>
      <c r="I466" s="114" t="s">
        <v>885</v>
      </c>
    </row>
    <row r="467" spans="1:9" s="77" customFormat="1" ht="19.5" customHeight="1">
      <c r="A467" s="111" t="s">
        <v>381</v>
      </c>
      <c r="B467" s="110">
        <v>41</v>
      </c>
      <c r="C467" s="111" t="s">
        <v>381</v>
      </c>
      <c r="D467" s="112" t="s">
        <v>650</v>
      </c>
      <c r="E467" s="112" t="s">
        <v>928</v>
      </c>
      <c r="F467" s="112" t="s">
        <v>929</v>
      </c>
      <c r="G467" s="114" t="s">
        <v>858</v>
      </c>
      <c r="H467" s="114" t="s">
        <v>150</v>
      </c>
      <c r="I467" s="114" t="s">
        <v>870</v>
      </c>
    </row>
    <row r="468" spans="1:9" s="77" customFormat="1" ht="19.5" customHeight="1">
      <c r="A468" s="111" t="s">
        <v>381</v>
      </c>
      <c r="B468" s="110">
        <v>41</v>
      </c>
      <c r="C468" s="111" t="s">
        <v>381</v>
      </c>
      <c r="D468" s="112" t="s">
        <v>650</v>
      </c>
      <c r="E468" s="112" t="s">
        <v>967</v>
      </c>
      <c r="F468" s="112" t="s">
        <v>968</v>
      </c>
      <c r="G468" s="114" t="s">
        <v>858</v>
      </c>
      <c r="H468" s="114" t="s">
        <v>308</v>
      </c>
      <c r="I468" s="114" t="s">
        <v>878</v>
      </c>
    </row>
    <row r="469" spans="1:9" s="77" customFormat="1" ht="19.5" customHeight="1">
      <c r="A469" s="111" t="s">
        <v>381</v>
      </c>
      <c r="B469" s="110">
        <v>40</v>
      </c>
      <c r="C469" s="111" t="s">
        <v>381</v>
      </c>
      <c r="D469" s="112" t="s">
        <v>387</v>
      </c>
      <c r="E469" s="112" t="s">
        <v>398</v>
      </c>
      <c r="F469" s="112" t="s">
        <v>399</v>
      </c>
      <c r="G469" s="114" t="s">
        <v>390</v>
      </c>
      <c r="H469" s="114" t="s">
        <v>94</v>
      </c>
      <c r="I469" s="114" t="s">
        <v>78</v>
      </c>
    </row>
    <row r="470" spans="1:9" s="77" customFormat="1" ht="19.5" customHeight="1">
      <c r="A470" s="111" t="s">
        <v>381</v>
      </c>
      <c r="B470" s="110">
        <v>40</v>
      </c>
      <c r="C470" s="111" t="s">
        <v>381</v>
      </c>
      <c r="D470" s="112" t="s">
        <v>387</v>
      </c>
      <c r="E470" s="112" t="s">
        <v>426</v>
      </c>
      <c r="F470" s="112" t="s">
        <v>427</v>
      </c>
      <c r="G470" s="114" t="s">
        <v>390</v>
      </c>
      <c r="H470" s="114" t="s">
        <v>135</v>
      </c>
      <c r="I470" s="114" t="s">
        <v>78</v>
      </c>
    </row>
    <row r="471" spans="1:9" s="77" customFormat="1" ht="19.5" customHeight="1">
      <c r="A471" s="111" t="s">
        <v>381</v>
      </c>
      <c r="B471" s="110">
        <v>40</v>
      </c>
      <c r="C471" s="111" t="s">
        <v>381</v>
      </c>
      <c r="D471" s="112" t="s">
        <v>387</v>
      </c>
      <c r="E471" s="112" t="s">
        <v>451</v>
      </c>
      <c r="F471" s="112" t="s">
        <v>452</v>
      </c>
      <c r="G471" s="114" t="s">
        <v>390</v>
      </c>
      <c r="H471" s="114" t="s">
        <v>271</v>
      </c>
      <c r="I471" s="114" t="s">
        <v>78</v>
      </c>
    </row>
    <row r="472" spans="1:9" s="77" customFormat="1" ht="19.5" customHeight="1">
      <c r="A472" s="111" t="s">
        <v>381</v>
      </c>
      <c r="B472" s="110">
        <v>40</v>
      </c>
      <c r="C472" s="111" t="s">
        <v>381</v>
      </c>
      <c r="D472" s="112" t="s">
        <v>387</v>
      </c>
      <c r="E472" s="112" t="s">
        <v>508</v>
      </c>
      <c r="F472" s="112" t="s">
        <v>509</v>
      </c>
      <c r="G472" s="114" t="s">
        <v>390</v>
      </c>
      <c r="H472" s="114" t="s">
        <v>205</v>
      </c>
      <c r="I472" s="114" t="s">
        <v>78</v>
      </c>
    </row>
    <row r="473" spans="1:9" s="77" customFormat="1" ht="19.5" customHeight="1">
      <c r="A473" s="111" t="s">
        <v>381</v>
      </c>
      <c r="B473" s="110">
        <v>40</v>
      </c>
      <c r="C473" s="111" t="s">
        <v>381</v>
      </c>
      <c r="D473" s="112" t="s">
        <v>650</v>
      </c>
      <c r="E473" s="112" t="s">
        <v>876</v>
      </c>
      <c r="F473" s="112" t="s">
        <v>877</v>
      </c>
      <c r="G473" s="114" t="s">
        <v>858</v>
      </c>
      <c r="H473" s="114" t="s">
        <v>90</v>
      </c>
      <c r="I473" s="114" t="s">
        <v>872</v>
      </c>
    </row>
    <row r="474" spans="1:9" s="77" customFormat="1" ht="19.5" customHeight="1">
      <c r="A474" s="111" t="s">
        <v>381</v>
      </c>
      <c r="B474" s="110">
        <v>40</v>
      </c>
      <c r="C474" s="111" t="s">
        <v>381</v>
      </c>
      <c r="D474" s="112" t="s">
        <v>650</v>
      </c>
      <c r="E474" s="112" t="s">
        <v>916</v>
      </c>
      <c r="F474" s="112" t="s">
        <v>917</v>
      </c>
      <c r="G474" s="114" t="s">
        <v>858</v>
      </c>
      <c r="H474" s="114" t="s">
        <v>129</v>
      </c>
      <c r="I474" s="114" t="s">
        <v>882</v>
      </c>
    </row>
    <row r="475" spans="1:9" s="77" customFormat="1" ht="19.5" customHeight="1">
      <c r="A475" s="111" t="s">
        <v>381</v>
      </c>
      <c r="B475" s="110">
        <v>40</v>
      </c>
      <c r="C475" s="111" t="s">
        <v>381</v>
      </c>
      <c r="D475" s="112" t="s">
        <v>650</v>
      </c>
      <c r="E475" s="112" t="s">
        <v>946</v>
      </c>
      <c r="F475" s="112" t="s">
        <v>947</v>
      </c>
      <c r="G475" s="114" t="s">
        <v>858</v>
      </c>
      <c r="H475" s="114" t="s">
        <v>280</v>
      </c>
      <c r="I475" s="114" t="s">
        <v>885</v>
      </c>
    </row>
    <row r="476" spans="1:9" s="77" customFormat="1" ht="19.5" customHeight="1">
      <c r="A476" s="111" t="s">
        <v>381</v>
      </c>
      <c r="B476" s="110">
        <v>40</v>
      </c>
      <c r="C476" s="111" t="s">
        <v>381</v>
      </c>
      <c r="D476" s="112" t="s">
        <v>650</v>
      </c>
      <c r="E476" s="112" t="s">
        <v>965</v>
      </c>
      <c r="F476" s="112" t="s">
        <v>966</v>
      </c>
      <c r="G476" s="114" t="s">
        <v>858</v>
      </c>
      <c r="H476" s="114" t="s">
        <v>303</v>
      </c>
      <c r="I476" s="114" t="s">
        <v>872</v>
      </c>
    </row>
    <row r="477" spans="1:9" s="77" customFormat="1" ht="19.5" customHeight="1">
      <c r="A477" s="111" t="s">
        <v>381</v>
      </c>
      <c r="B477" s="110">
        <v>40</v>
      </c>
      <c r="C477" s="111" t="s">
        <v>381</v>
      </c>
      <c r="D477" s="112" t="s">
        <v>650</v>
      </c>
      <c r="E477" s="112" t="s">
        <v>57</v>
      </c>
      <c r="F477" s="112" t="s">
        <v>1002</v>
      </c>
      <c r="G477" s="114" t="s">
        <v>858</v>
      </c>
      <c r="H477" s="114" t="s">
        <v>124</v>
      </c>
      <c r="I477" s="114" t="s">
        <v>872</v>
      </c>
    </row>
    <row r="478" spans="1:9" s="77" customFormat="1" ht="19.5" customHeight="1">
      <c r="A478" s="111" t="s">
        <v>381</v>
      </c>
      <c r="B478" s="110">
        <v>39</v>
      </c>
      <c r="C478" s="111" t="s">
        <v>381</v>
      </c>
      <c r="D478" s="112" t="s">
        <v>387</v>
      </c>
      <c r="E478" s="112" t="s">
        <v>493</v>
      </c>
      <c r="F478" s="112" t="s">
        <v>494</v>
      </c>
      <c r="G478" s="114" t="s">
        <v>390</v>
      </c>
      <c r="H478" s="114" t="s">
        <v>193</v>
      </c>
      <c r="I478" s="114" t="s">
        <v>78</v>
      </c>
    </row>
    <row r="479" spans="1:9" s="77" customFormat="1" ht="19.5" customHeight="1">
      <c r="A479" s="111" t="s">
        <v>381</v>
      </c>
      <c r="B479" s="110">
        <v>39</v>
      </c>
      <c r="C479" s="111" t="s">
        <v>381</v>
      </c>
      <c r="D479" s="112" t="s">
        <v>650</v>
      </c>
      <c r="E479" s="112" t="s">
        <v>918</v>
      </c>
      <c r="F479" s="112" t="s">
        <v>919</v>
      </c>
      <c r="G479" s="114" t="s">
        <v>858</v>
      </c>
      <c r="H479" s="114" t="s">
        <v>135</v>
      </c>
      <c r="I479" s="114" t="s">
        <v>888</v>
      </c>
    </row>
    <row r="480" spans="1:9" s="77" customFormat="1" ht="19.5" customHeight="1">
      <c r="A480" s="111" t="s">
        <v>381</v>
      </c>
      <c r="B480" s="110">
        <v>39</v>
      </c>
      <c r="C480" s="111" t="s">
        <v>381</v>
      </c>
      <c r="D480" s="112" t="s">
        <v>650</v>
      </c>
      <c r="E480" s="112" t="s">
        <v>944</v>
      </c>
      <c r="F480" s="112" t="s">
        <v>945</v>
      </c>
      <c r="G480" s="114" t="s">
        <v>858</v>
      </c>
      <c r="H480" s="114" t="s">
        <v>274</v>
      </c>
      <c r="I480" s="114" t="s">
        <v>885</v>
      </c>
    </row>
    <row r="481" spans="1:9" s="77" customFormat="1" ht="19.5" customHeight="1">
      <c r="A481" s="111" t="s">
        <v>381</v>
      </c>
      <c r="B481" s="110">
        <v>39</v>
      </c>
      <c r="C481" s="111" t="s">
        <v>381</v>
      </c>
      <c r="D481" s="112" t="s">
        <v>650</v>
      </c>
      <c r="E481" s="112" t="s">
        <v>950</v>
      </c>
      <c r="F481" s="112" t="s">
        <v>951</v>
      </c>
      <c r="G481" s="114" t="s">
        <v>858</v>
      </c>
      <c r="H481" s="114" t="s">
        <v>282</v>
      </c>
      <c r="I481" s="114" t="s">
        <v>878</v>
      </c>
    </row>
    <row r="482" spans="1:9" s="77" customFormat="1" ht="19.5" customHeight="1">
      <c r="A482" s="111" t="s">
        <v>381</v>
      </c>
      <c r="B482" s="110">
        <v>39</v>
      </c>
      <c r="C482" s="111" t="s">
        <v>381</v>
      </c>
      <c r="D482" s="112" t="s">
        <v>650</v>
      </c>
      <c r="E482" s="112" t="s">
        <v>959</v>
      </c>
      <c r="F482" s="112" t="s">
        <v>960</v>
      </c>
      <c r="G482" s="114" t="s">
        <v>858</v>
      </c>
      <c r="H482" s="114" t="s">
        <v>300</v>
      </c>
      <c r="I482" s="114" t="s">
        <v>866</v>
      </c>
    </row>
    <row r="483" spans="1:9" s="77" customFormat="1" ht="19.5" customHeight="1">
      <c r="A483" s="111" t="s">
        <v>381</v>
      </c>
      <c r="B483" s="110">
        <v>38</v>
      </c>
      <c r="C483" s="111" t="s">
        <v>381</v>
      </c>
      <c r="D483" s="112" t="s">
        <v>387</v>
      </c>
      <c r="E483" s="112" t="s">
        <v>519</v>
      </c>
      <c r="F483" s="112" t="s">
        <v>520</v>
      </c>
      <c r="G483" s="114" t="s">
        <v>390</v>
      </c>
      <c r="H483" s="114" t="s">
        <v>169</v>
      </c>
      <c r="I483" s="114" t="s">
        <v>78</v>
      </c>
    </row>
    <row r="484" spans="1:9" s="77" customFormat="1" ht="19.5" customHeight="1">
      <c r="A484" s="111" t="s">
        <v>381</v>
      </c>
      <c r="B484" s="110">
        <v>38</v>
      </c>
      <c r="C484" s="111" t="s">
        <v>381</v>
      </c>
      <c r="D484" s="112" t="s">
        <v>387</v>
      </c>
      <c r="E484" s="112" t="s">
        <v>524</v>
      </c>
      <c r="F484" s="112" t="s">
        <v>525</v>
      </c>
      <c r="G484" s="114" t="s">
        <v>390</v>
      </c>
      <c r="H484" s="114" t="s">
        <v>83</v>
      </c>
      <c r="I484" s="114" t="s">
        <v>78</v>
      </c>
    </row>
    <row r="485" spans="1:9" s="77" customFormat="1" ht="19.5" customHeight="1">
      <c r="A485" s="111" t="s">
        <v>381</v>
      </c>
      <c r="B485" s="110">
        <v>38</v>
      </c>
      <c r="C485" s="111" t="s">
        <v>381</v>
      </c>
      <c r="D485" s="112" t="s">
        <v>650</v>
      </c>
      <c r="E485" s="112" t="s">
        <v>886</v>
      </c>
      <c r="F485" s="112" t="s">
        <v>887</v>
      </c>
      <c r="G485" s="114" t="s">
        <v>858</v>
      </c>
      <c r="H485" s="114" t="s">
        <v>99</v>
      </c>
      <c r="I485" s="114" t="s">
        <v>870</v>
      </c>
    </row>
    <row r="486" spans="1:9" s="77" customFormat="1" ht="19.5" customHeight="1">
      <c r="A486" s="111" t="s">
        <v>381</v>
      </c>
      <c r="B486" s="110">
        <v>38</v>
      </c>
      <c r="C486" s="111" t="s">
        <v>381</v>
      </c>
      <c r="D486" s="112" t="s">
        <v>650</v>
      </c>
      <c r="E486" s="112" t="s">
        <v>900</v>
      </c>
      <c r="F486" s="112" t="s">
        <v>901</v>
      </c>
      <c r="G486" s="114" t="s">
        <v>858</v>
      </c>
      <c r="H486" s="114" t="s">
        <v>113</v>
      </c>
      <c r="I486" s="114" t="s">
        <v>872</v>
      </c>
    </row>
    <row r="487" spans="1:9" s="77" customFormat="1" ht="19.5" customHeight="1">
      <c r="A487" s="111" t="s">
        <v>381</v>
      </c>
      <c r="B487" s="110">
        <v>38</v>
      </c>
      <c r="C487" s="111" t="s">
        <v>381</v>
      </c>
      <c r="D487" s="112" t="s">
        <v>650</v>
      </c>
      <c r="E487" s="112" t="s">
        <v>920</v>
      </c>
      <c r="F487" s="112" t="s">
        <v>921</v>
      </c>
      <c r="G487" s="114" t="s">
        <v>858</v>
      </c>
      <c r="H487" s="114" t="s">
        <v>139</v>
      </c>
      <c r="I487" s="114" t="s">
        <v>878</v>
      </c>
    </row>
    <row r="488" spans="1:9" s="77" customFormat="1" ht="19.5" customHeight="1">
      <c r="A488" s="111" t="s">
        <v>381</v>
      </c>
      <c r="B488" s="110">
        <v>38</v>
      </c>
      <c r="C488" s="111" t="s">
        <v>381</v>
      </c>
      <c r="D488" s="112" t="s">
        <v>650</v>
      </c>
      <c r="E488" s="112" t="s">
        <v>1006</v>
      </c>
      <c r="F488" s="112" t="s">
        <v>1007</v>
      </c>
      <c r="G488" s="114" t="s">
        <v>858</v>
      </c>
      <c r="H488" s="114" t="s">
        <v>169</v>
      </c>
      <c r="I488" s="114" t="s">
        <v>872</v>
      </c>
    </row>
    <row r="489" spans="1:9" s="77" customFormat="1" ht="19.5" customHeight="1">
      <c r="A489" s="111" t="s">
        <v>381</v>
      </c>
      <c r="B489" s="110">
        <v>37</v>
      </c>
      <c r="C489" s="111" t="s">
        <v>381</v>
      </c>
      <c r="D489" s="112" t="s">
        <v>387</v>
      </c>
      <c r="E489" s="112" t="s">
        <v>395</v>
      </c>
      <c r="F489" s="112" t="s">
        <v>396</v>
      </c>
      <c r="G489" s="114" t="s">
        <v>390</v>
      </c>
      <c r="H489" s="114" t="s">
        <v>90</v>
      </c>
      <c r="I489" s="114" t="s">
        <v>78</v>
      </c>
    </row>
    <row r="490" spans="1:9" s="77" customFormat="1" ht="19.5" customHeight="1">
      <c r="A490" s="111" t="s">
        <v>381</v>
      </c>
      <c r="B490" s="110">
        <v>37</v>
      </c>
      <c r="C490" s="111" t="s">
        <v>381</v>
      </c>
      <c r="D490" s="112" t="s">
        <v>387</v>
      </c>
      <c r="E490" s="112" t="s">
        <v>429</v>
      </c>
      <c r="F490" s="112" t="s">
        <v>430</v>
      </c>
      <c r="G490" s="114" t="s">
        <v>390</v>
      </c>
      <c r="H490" s="114" t="s">
        <v>139</v>
      </c>
      <c r="I490" s="114" t="s">
        <v>78</v>
      </c>
    </row>
    <row r="491" spans="1:9" s="77" customFormat="1" ht="19.5" customHeight="1">
      <c r="A491" s="111" t="s">
        <v>381</v>
      </c>
      <c r="B491" s="110">
        <v>37</v>
      </c>
      <c r="C491" s="111" t="s">
        <v>381</v>
      </c>
      <c r="D491" s="112" t="s">
        <v>650</v>
      </c>
      <c r="E491" s="112" t="s">
        <v>914</v>
      </c>
      <c r="F491" s="112" t="s">
        <v>915</v>
      </c>
      <c r="G491" s="114" t="s">
        <v>858</v>
      </c>
      <c r="H491" s="114" t="s">
        <v>126</v>
      </c>
      <c r="I491" s="114" t="s">
        <v>872</v>
      </c>
    </row>
    <row r="492" spans="1:9" s="77" customFormat="1" ht="19.5" customHeight="1">
      <c r="A492" s="111" t="s">
        <v>381</v>
      </c>
      <c r="B492" s="110">
        <v>36</v>
      </c>
      <c r="C492" s="111" t="s">
        <v>381</v>
      </c>
      <c r="D492" s="112" t="s">
        <v>650</v>
      </c>
      <c r="E492" s="112" t="s">
        <v>914</v>
      </c>
      <c r="F492" s="112" t="s">
        <v>915</v>
      </c>
      <c r="G492" s="114" t="s">
        <v>858</v>
      </c>
      <c r="H492" s="114" t="s">
        <v>126</v>
      </c>
      <c r="I492" s="114" t="s">
        <v>878</v>
      </c>
    </row>
    <row r="493" spans="1:9" s="77" customFormat="1" ht="19.5" customHeight="1">
      <c r="A493" s="111" t="s">
        <v>381</v>
      </c>
      <c r="B493" s="110">
        <v>36</v>
      </c>
      <c r="C493" s="111" t="s">
        <v>381</v>
      </c>
      <c r="D493" s="112" t="s">
        <v>650</v>
      </c>
      <c r="E493" s="112" t="s">
        <v>938</v>
      </c>
      <c r="F493" s="112" t="s">
        <v>939</v>
      </c>
      <c r="G493" s="114" t="s">
        <v>858</v>
      </c>
      <c r="H493" s="114" t="s">
        <v>268</v>
      </c>
      <c r="I493" s="114" t="s">
        <v>872</v>
      </c>
    </row>
    <row r="494" spans="1:9" s="77" customFormat="1" ht="19.5" customHeight="1">
      <c r="A494" s="111" t="s">
        <v>381</v>
      </c>
      <c r="B494" s="110">
        <v>36</v>
      </c>
      <c r="C494" s="111" t="s">
        <v>381</v>
      </c>
      <c r="D494" s="112" t="s">
        <v>650</v>
      </c>
      <c r="E494" s="112" t="s">
        <v>952</v>
      </c>
      <c r="F494" s="112" t="s">
        <v>953</v>
      </c>
      <c r="G494" s="114" t="s">
        <v>858</v>
      </c>
      <c r="H494" s="114" t="s">
        <v>293</v>
      </c>
      <c r="I494" s="114" t="s">
        <v>892</v>
      </c>
    </row>
    <row r="495" spans="1:9" s="77" customFormat="1" ht="19.5" customHeight="1">
      <c r="A495" s="111" t="s">
        <v>381</v>
      </c>
      <c r="B495" s="110">
        <v>35</v>
      </c>
      <c r="C495" s="111" t="s">
        <v>381</v>
      </c>
      <c r="D495" s="112" t="s">
        <v>650</v>
      </c>
      <c r="E495" s="112" t="s">
        <v>916</v>
      </c>
      <c r="F495" s="112" t="s">
        <v>917</v>
      </c>
      <c r="G495" s="114" t="s">
        <v>858</v>
      </c>
      <c r="H495" s="114" t="s">
        <v>129</v>
      </c>
      <c r="I495" s="114" t="s">
        <v>892</v>
      </c>
    </row>
    <row r="496" spans="1:9" s="77" customFormat="1" ht="19.5" customHeight="1">
      <c r="A496" s="111" t="s">
        <v>381</v>
      </c>
      <c r="B496" s="110">
        <v>35</v>
      </c>
      <c r="C496" s="111" t="s">
        <v>381</v>
      </c>
      <c r="D496" s="112" t="s">
        <v>650</v>
      </c>
      <c r="E496" s="112" t="s">
        <v>938</v>
      </c>
      <c r="F496" s="112" t="s">
        <v>939</v>
      </c>
      <c r="G496" s="114" t="s">
        <v>858</v>
      </c>
      <c r="H496" s="114" t="s">
        <v>268</v>
      </c>
      <c r="I496" s="114" t="s">
        <v>870</v>
      </c>
    </row>
    <row r="497" spans="1:9" s="77" customFormat="1" ht="19.5" customHeight="1">
      <c r="A497" s="111" t="s">
        <v>381</v>
      </c>
      <c r="B497" s="110">
        <v>35</v>
      </c>
      <c r="C497" s="111" t="s">
        <v>381</v>
      </c>
      <c r="D497" s="112" t="s">
        <v>650</v>
      </c>
      <c r="E497" s="112" t="s">
        <v>969</v>
      </c>
      <c r="F497" s="112" t="s">
        <v>970</v>
      </c>
      <c r="G497" s="114" t="s">
        <v>858</v>
      </c>
      <c r="H497" s="114" t="s">
        <v>172</v>
      </c>
      <c r="I497" s="114" t="s">
        <v>926</v>
      </c>
    </row>
    <row r="498" spans="1:9" s="77" customFormat="1" ht="19.5" customHeight="1">
      <c r="A498" s="111" t="s">
        <v>381</v>
      </c>
      <c r="B498" s="110">
        <v>34</v>
      </c>
      <c r="C498" s="111" t="s">
        <v>381</v>
      </c>
      <c r="D498" s="112" t="s">
        <v>387</v>
      </c>
      <c r="E498" s="112" t="s">
        <v>463</v>
      </c>
      <c r="F498" s="112" t="s">
        <v>464</v>
      </c>
      <c r="G498" s="114" t="s">
        <v>390</v>
      </c>
      <c r="H498" s="114" t="s">
        <v>295</v>
      </c>
      <c r="I498" s="114" t="s">
        <v>78</v>
      </c>
    </row>
    <row r="499" spans="1:9" s="77" customFormat="1" ht="19.5" customHeight="1">
      <c r="A499" s="111" t="s">
        <v>381</v>
      </c>
      <c r="B499" s="110">
        <v>34</v>
      </c>
      <c r="C499" s="111" t="s">
        <v>381</v>
      </c>
      <c r="D499" s="112" t="s">
        <v>387</v>
      </c>
      <c r="E499" s="112" t="s">
        <v>487</v>
      </c>
      <c r="F499" s="112" t="s">
        <v>488</v>
      </c>
      <c r="G499" s="114" t="s">
        <v>390</v>
      </c>
      <c r="H499" s="114" t="s">
        <v>194</v>
      </c>
      <c r="I499" s="114" t="s">
        <v>78</v>
      </c>
    </row>
    <row r="500" spans="1:9" s="77" customFormat="1" ht="19.5" customHeight="1">
      <c r="A500" s="111" t="s">
        <v>381</v>
      </c>
      <c r="B500" s="110">
        <v>33</v>
      </c>
      <c r="C500" s="111" t="s">
        <v>381</v>
      </c>
      <c r="D500" s="112" t="s">
        <v>387</v>
      </c>
      <c r="E500" s="112" t="s">
        <v>517</v>
      </c>
      <c r="F500" s="112" t="s">
        <v>518</v>
      </c>
      <c r="G500" s="114" t="s">
        <v>390</v>
      </c>
      <c r="H500" s="114" t="s">
        <v>120</v>
      </c>
      <c r="I500" s="114" t="s">
        <v>78</v>
      </c>
    </row>
    <row r="501" spans="1:9" s="77" customFormat="1" ht="19.5" customHeight="1">
      <c r="A501" s="111" t="s">
        <v>381</v>
      </c>
      <c r="B501" s="110">
        <v>33</v>
      </c>
      <c r="C501" s="111" t="s">
        <v>381</v>
      </c>
      <c r="D501" s="112" t="s">
        <v>650</v>
      </c>
      <c r="E501" s="112" t="s">
        <v>914</v>
      </c>
      <c r="F501" s="112" t="s">
        <v>915</v>
      </c>
      <c r="G501" s="114" t="s">
        <v>858</v>
      </c>
      <c r="H501" s="114" t="s">
        <v>126</v>
      </c>
      <c r="I501" s="114" t="s">
        <v>870</v>
      </c>
    </row>
    <row r="502" spans="1:9" s="77" customFormat="1" ht="19.5" customHeight="1">
      <c r="A502" s="111" t="s">
        <v>381</v>
      </c>
      <c r="B502" s="110">
        <v>33</v>
      </c>
      <c r="C502" s="111" t="s">
        <v>381</v>
      </c>
      <c r="D502" s="112" t="s">
        <v>650</v>
      </c>
      <c r="E502" s="112" t="s">
        <v>924</v>
      </c>
      <c r="F502" s="112" t="s">
        <v>925</v>
      </c>
      <c r="G502" s="114" t="s">
        <v>858</v>
      </c>
      <c r="H502" s="114" t="s">
        <v>146</v>
      </c>
      <c r="I502" s="114" t="s">
        <v>926</v>
      </c>
    </row>
    <row r="503" spans="1:9" s="77" customFormat="1" ht="19.5" customHeight="1">
      <c r="A503" s="111" t="s">
        <v>381</v>
      </c>
      <c r="B503" s="110">
        <v>33</v>
      </c>
      <c r="C503" s="111" t="s">
        <v>381</v>
      </c>
      <c r="D503" s="112" t="s">
        <v>650</v>
      </c>
      <c r="E503" s="112" t="s">
        <v>940</v>
      </c>
      <c r="F503" s="112" t="s">
        <v>941</v>
      </c>
      <c r="G503" s="114" t="s">
        <v>858</v>
      </c>
      <c r="H503" s="114" t="s">
        <v>271</v>
      </c>
      <c r="I503" s="114" t="s">
        <v>892</v>
      </c>
    </row>
    <row r="504" spans="1:9" s="77" customFormat="1" ht="19.5" customHeight="1">
      <c r="A504" s="111" t="s">
        <v>381</v>
      </c>
      <c r="B504" s="110">
        <v>33</v>
      </c>
      <c r="C504" s="111" t="s">
        <v>381</v>
      </c>
      <c r="D504" s="112" t="s">
        <v>650</v>
      </c>
      <c r="E504" s="112" t="s">
        <v>956</v>
      </c>
      <c r="F504" s="112" t="s">
        <v>957</v>
      </c>
      <c r="G504" s="114" t="s">
        <v>858</v>
      </c>
      <c r="H504" s="114" t="s">
        <v>295</v>
      </c>
      <c r="I504" s="114" t="s">
        <v>866</v>
      </c>
    </row>
    <row r="505" spans="1:9" s="77" customFormat="1" ht="19.5" customHeight="1">
      <c r="A505" s="111" t="s">
        <v>381</v>
      </c>
      <c r="B505" s="110">
        <v>33</v>
      </c>
      <c r="C505" s="111" t="s">
        <v>381</v>
      </c>
      <c r="D505" s="112" t="s">
        <v>650</v>
      </c>
      <c r="E505" s="112" t="s">
        <v>965</v>
      </c>
      <c r="F505" s="112" t="s">
        <v>966</v>
      </c>
      <c r="G505" s="114" t="s">
        <v>858</v>
      </c>
      <c r="H505" s="114" t="s">
        <v>303</v>
      </c>
      <c r="I505" s="114" t="s">
        <v>870</v>
      </c>
    </row>
    <row r="506" spans="1:9" s="77" customFormat="1" ht="19.5" customHeight="1">
      <c r="A506" s="111" t="s">
        <v>381</v>
      </c>
      <c r="B506" s="110">
        <v>32</v>
      </c>
      <c r="C506" s="111" t="s">
        <v>381</v>
      </c>
      <c r="D506" s="112" t="s">
        <v>650</v>
      </c>
      <c r="E506" s="112" t="s">
        <v>868</v>
      </c>
      <c r="F506" s="112" t="s">
        <v>869</v>
      </c>
      <c r="G506" s="114" t="s">
        <v>858</v>
      </c>
      <c r="H506" s="114" t="s">
        <v>85</v>
      </c>
      <c r="I506" s="114" t="s">
        <v>870</v>
      </c>
    </row>
    <row r="507" spans="1:9" s="77" customFormat="1" ht="19.5" customHeight="1">
      <c r="A507" s="111" t="s">
        <v>381</v>
      </c>
      <c r="B507" s="110">
        <v>32</v>
      </c>
      <c r="C507" s="111" t="s">
        <v>381</v>
      </c>
      <c r="D507" s="112" t="s">
        <v>650</v>
      </c>
      <c r="E507" s="112" t="s">
        <v>876</v>
      </c>
      <c r="F507" s="112" t="s">
        <v>877</v>
      </c>
      <c r="G507" s="114" t="s">
        <v>858</v>
      </c>
      <c r="H507" s="114" t="s">
        <v>90</v>
      </c>
      <c r="I507" s="114" t="s">
        <v>870</v>
      </c>
    </row>
    <row r="508" spans="1:9" s="77" customFormat="1" ht="19.5" customHeight="1">
      <c r="A508" s="111" t="s">
        <v>381</v>
      </c>
      <c r="B508" s="110">
        <v>32</v>
      </c>
      <c r="C508" s="111" t="s">
        <v>381</v>
      </c>
      <c r="D508" s="112" t="s">
        <v>650</v>
      </c>
      <c r="E508" s="112" t="s">
        <v>908</v>
      </c>
      <c r="F508" s="112" t="s">
        <v>909</v>
      </c>
      <c r="G508" s="114" t="s">
        <v>858</v>
      </c>
      <c r="H508" s="114" t="s">
        <v>118</v>
      </c>
      <c r="I508" s="114" t="s">
        <v>910</v>
      </c>
    </row>
    <row r="509" spans="1:9" s="77" customFormat="1" ht="19.5" customHeight="1">
      <c r="A509" s="111" t="s">
        <v>381</v>
      </c>
      <c r="B509" s="110">
        <v>32</v>
      </c>
      <c r="C509" s="111" t="s">
        <v>381</v>
      </c>
      <c r="D509" s="112" t="s">
        <v>650</v>
      </c>
      <c r="E509" s="112" t="s">
        <v>908</v>
      </c>
      <c r="F509" s="112" t="s">
        <v>909</v>
      </c>
      <c r="G509" s="114" t="s">
        <v>858</v>
      </c>
      <c r="H509" s="114" t="s">
        <v>118</v>
      </c>
      <c r="I509" s="114" t="s">
        <v>885</v>
      </c>
    </row>
    <row r="510" spans="1:9" s="77" customFormat="1" ht="19.5" customHeight="1">
      <c r="A510" s="111" t="s">
        <v>381</v>
      </c>
      <c r="B510" s="110">
        <v>32</v>
      </c>
      <c r="C510" s="111" t="s">
        <v>381</v>
      </c>
      <c r="D510" s="112" t="s">
        <v>650</v>
      </c>
      <c r="E510" s="112" t="s">
        <v>914</v>
      </c>
      <c r="F510" s="112" t="s">
        <v>915</v>
      </c>
      <c r="G510" s="114" t="s">
        <v>858</v>
      </c>
      <c r="H510" s="114" t="s">
        <v>126</v>
      </c>
      <c r="I510" s="114" t="s">
        <v>859</v>
      </c>
    </row>
    <row r="511" spans="1:9" s="77" customFormat="1" ht="19.5" customHeight="1">
      <c r="A511" s="111" t="s">
        <v>381</v>
      </c>
      <c r="B511" s="110">
        <v>32</v>
      </c>
      <c r="C511" s="111" t="s">
        <v>381</v>
      </c>
      <c r="D511" s="112" t="s">
        <v>650</v>
      </c>
      <c r="E511" s="112" t="s">
        <v>928</v>
      </c>
      <c r="F511" s="112" t="s">
        <v>929</v>
      </c>
      <c r="G511" s="114" t="s">
        <v>858</v>
      </c>
      <c r="H511" s="114" t="s">
        <v>150</v>
      </c>
      <c r="I511" s="114" t="s">
        <v>930</v>
      </c>
    </row>
    <row r="512" spans="1:9" s="77" customFormat="1" ht="19.5" customHeight="1">
      <c r="A512" s="111" t="s">
        <v>381</v>
      </c>
      <c r="B512" s="110">
        <v>32</v>
      </c>
      <c r="C512" s="111" t="s">
        <v>381</v>
      </c>
      <c r="D512" s="112" t="s">
        <v>650</v>
      </c>
      <c r="E512" s="112" t="s">
        <v>938</v>
      </c>
      <c r="F512" s="112" t="s">
        <v>939</v>
      </c>
      <c r="G512" s="114" t="s">
        <v>858</v>
      </c>
      <c r="H512" s="114" t="s">
        <v>268</v>
      </c>
      <c r="I512" s="114" t="s">
        <v>878</v>
      </c>
    </row>
    <row r="513" spans="1:9" s="77" customFormat="1" ht="19.5" customHeight="1">
      <c r="A513" s="111" t="s">
        <v>381</v>
      </c>
      <c r="B513" s="110">
        <v>32</v>
      </c>
      <c r="C513" s="111" t="s">
        <v>381</v>
      </c>
      <c r="D513" s="112" t="s">
        <v>650</v>
      </c>
      <c r="E513" s="112" t="s">
        <v>946</v>
      </c>
      <c r="F513" s="112" t="s">
        <v>947</v>
      </c>
      <c r="G513" s="114" t="s">
        <v>858</v>
      </c>
      <c r="H513" s="114" t="s">
        <v>280</v>
      </c>
      <c r="I513" s="114" t="s">
        <v>948</v>
      </c>
    </row>
    <row r="514" spans="1:9" s="77" customFormat="1" ht="19.5" customHeight="1">
      <c r="A514" s="111" t="s">
        <v>381</v>
      </c>
      <c r="B514" s="110">
        <v>31</v>
      </c>
      <c r="C514" s="111" t="s">
        <v>381</v>
      </c>
      <c r="D514" s="112" t="s">
        <v>382</v>
      </c>
      <c r="E514" s="112" t="s">
        <v>383</v>
      </c>
      <c r="F514" s="112" t="s">
        <v>384</v>
      </c>
      <c r="G514" s="114" t="s">
        <v>381</v>
      </c>
      <c r="H514" s="114" t="s">
        <v>77</v>
      </c>
      <c r="I514" s="114" t="s">
        <v>78</v>
      </c>
    </row>
    <row r="515" spans="1:9" s="77" customFormat="1" ht="19.5" customHeight="1">
      <c r="A515" s="111" t="s">
        <v>381</v>
      </c>
      <c r="B515" s="110">
        <v>31</v>
      </c>
      <c r="C515" s="111" t="s">
        <v>381</v>
      </c>
      <c r="D515" s="112" t="s">
        <v>387</v>
      </c>
      <c r="E515" s="112" t="s">
        <v>445</v>
      </c>
      <c r="F515" s="112" t="s">
        <v>446</v>
      </c>
      <c r="G515" s="114" t="s">
        <v>390</v>
      </c>
      <c r="H515" s="114" t="s">
        <v>157</v>
      </c>
      <c r="I515" s="114" t="s">
        <v>78</v>
      </c>
    </row>
    <row r="516" spans="1:9" s="77" customFormat="1" ht="19.5" customHeight="1">
      <c r="A516" s="111" t="s">
        <v>381</v>
      </c>
      <c r="B516" s="110">
        <v>31</v>
      </c>
      <c r="C516" s="111" t="s">
        <v>381</v>
      </c>
      <c r="D516" s="112" t="s">
        <v>387</v>
      </c>
      <c r="E516" s="112" t="s">
        <v>448</v>
      </c>
      <c r="F516" s="112" t="s">
        <v>449</v>
      </c>
      <c r="G516" s="114" t="s">
        <v>390</v>
      </c>
      <c r="H516" s="114" t="s">
        <v>268</v>
      </c>
      <c r="I516" s="114" t="s">
        <v>78</v>
      </c>
    </row>
    <row r="517" spans="1:9" s="77" customFormat="1" ht="19.5" customHeight="1">
      <c r="A517" s="111" t="s">
        <v>381</v>
      </c>
      <c r="B517" s="110">
        <v>31</v>
      </c>
      <c r="C517" s="111" t="s">
        <v>381</v>
      </c>
      <c r="D517" s="112" t="s">
        <v>387</v>
      </c>
      <c r="E517" s="112" t="s">
        <v>46</v>
      </c>
      <c r="F517" s="112" t="s">
        <v>503</v>
      </c>
      <c r="G517" s="114" t="s">
        <v>390</v>
      </c>
      <c r="H517" s="114" t="s">
        <v>204</v>
      </c>
      <c r="I517" s="114" t="s">
        <v>78</v>
      </c>
    </row>
    <row r="518" spans="1:9" s="77" customFormat="1" ht="19.5" customHeight="1">
      <c r="A518" s="111" t="s">
        <v>381</v>
      </c>
      <c r="B518" s="110">
        <v>31</v>
      </c>
      <c r="C518" s="111" t="s">
        <v>381</v>
      </c>
      <c r="D518" s="112" t="s">
        <v>387</v>
      </c>
      <c r="E518" s="112" t="s">
        <v>511</v>
      </c>
      <c r="F518" s="112" t="s">
        <v>512</v>
      </c>
      <c r="G518" s="114" t="s">
        <v>390</v>
      </c>
      <c r="H518" s="114" t="s">
        <v>124</v>
      </c>
      <c r="I518" s="114" t="s">
        <v>78</v>
      </c>
    </row>
    <row r="519" spans="1:9" s="77" customFormat="1" ht="19.5" customHeight="1">
      <c r="A519" s="111" t="s">
        <v>381</v>
      </c>
      <c r="B519" s="110">
        <v>31</v>
      </c>
      <c r="C519" s="111" t="s">
        <v>381</v>
      </c>
      <c r="D519" s="112" t="s">
        <v>387</v>
      </c>
      <c r="E519" s="112" t="s">
        <v>521</v>
      </c>
      <c r="F519" s="112" t="s">
        <v>522</v>
      </c>
      <c r="G519" s="114" t="s">
        <v>390</v>
      </c>
      <c r="H519" s="114" t="s">
        <v>110</v>
      </c>
      <c r="I519" s="114" t="s">
        <v>78</v>
      </c>
    </row>
    <row r="520" spans="1:9" s="77" customFormat="1" ht="19.5" customHeight="1">
      <c r="A520" s="111" t="s">
        <v>381</v>
      </c>
      <c r="B520" s="110">
        <v>31</v>
      </c>
      <c r="C520" s="111" t="s">
        <v>381</v>
      </c>
      <c r="D520" s="112" t="s">
        <v>387</v>
      </c>
      <c r="E520" s="112" t="s">
        <v>527</v>
      </c>
      <c r="F520" s="112" t="s">
        <v>528</v>
      </c>
      <c r="G520" s="114" t="s">
        <v>390</v>
      </c>
      <c r="H520" s="114" t="s">
        <v>106</v>
      </c>
      <c r="I520" s="114" t="s">
        <v>78</v>
      </c>
    </row>
    <row r="521" spans="1:9" s="77" customFormat="1" ht="19.5" customHeight="1">
      <c r="A521" s="111" t="s">
        <v>381</v>
      </c>
      <c r="B521" s="110">
        <v>31</v>
      </c>
      <c r="C521" s="111" t="s">
        <v>381</v>
      </c>
      <c r="D521" s="112" t="s">
        <v>650</v>
      </c>
      <c r="E521" s="112" t="s">
        <v>890</v>
      </c>
      <c r="F521" s="112" t="s">
        <v>891</v>
      </c>
      <c r="G521" s="114" t="s">
        <v>858</v>
      </c>
      <c r="H521" s="114" t="s">
        <v>104</v>
      </c>
      <c r="I521" s="114" t="s">
        <v>892</v>
      </c>
    </row>
    <row r="522" spans="1:9" s="77" customFormat="1" ht="19.5" customHeight="1">
      <c r="A522" s="111" t="s">
        <v>381</v>
      </c>
      <c r="B522" s="110">
        <v>31</v>
      </c>
      <c r="C522" s="111" t="s">
        <v>381</v>
      </c>
      <c r="D522" s="112" t="s">
        <v>650</v>
      </c>
      <c r="E522" s="112" t="s">
        <v>890</v>
      </c>
      <c r="F522" s="112" t="s">
        <v>891</v>
      </c>
      <c r="G522" s="114" t="s">
        <v>858</v>
      </c>
      <c r="H522" s="114" t="s">
        <v>104</v>
      </c>
      <c r="I522" s="114" t="s">
        <v>894</v>
      </c>
    </row>
    <row r="523" spans="1:9" s="77" customFormat="1" ht="19.5" customHeight="1">
      <c r="A523" s="111" t="s">
        <v>381</v>
      </c>
      <c r="B523" s="110">
        <v>31</v>
      </c>
      <c r="C523" s="111" t="s">
        <v>381</v>
      </c>
      <c r="D523" s="112" t="s">
        <v>650</v>
      </c>
      <c r="E523" s="112" t="s">
        <v>900</v>
      </c>
      <c r="F523" s="112" t="s">
        <v>901</v>
      </c>
      <c r="G523" s="114" t="s">
        <v>858</v>
      </c>
      <c r="H523" s="114" t="s">
        <v>113</v>
      </c>
      <c r="I523" s="114" t="s">
        <v>870</v>
      </c>
    </row>
    <row r="524" spans="1:9" s="77" customFormat="1" ht="19.5" customHeight="1">
      <c r="A524" s="111" t="s">
        <v>381</v>
      </c>
      <c r="B524" s="110">
        <v>31</v>
      </c>
      <c r="C524" s="111" t="s">
        <v>381</v>
      </c>
      <c r="D524" s="112" t="s">
        <v>650</v>
      </c>
      <c r="E524" s="112" t="s">
        <v>904</v>
      </c>
      <c r="F524" s="112" t="s">
        <v>905</v>
      </c>
      <c r="G524" s="114" t="s">
        <v>858</v>
      </c>
      <c r="H524" s="114" t="s">
        <v>116</v>
      </c>
      <c r="I524" s="114" t="s">
        <v>892</v>
      </c>
    </row>
    <row r="525" spans="1:9" s="77" customFormat="1" ht="19.5" customHeight="1">
      <c r="A525" s="111" t="s">
        <v>381</v>
      </c>
      <c r="B525" s="110">
        <v>31</v>
      </c>
      <c r="C525" s="111" t="s">
        <v>381</v>
      </c>
      <c r="D525" s="112" t="s">
        <v>650</v>
      </c>
      <c r="E525" s="112" t="s">
        <v>904</v>
      </c>
      <c r="F525" s="112" t="s">
        <v>905</v>
      </c>
      <c r="G525" s="114" t="s">
        <v>858</v>
      </c>
      <c r="H525" s="114" t="s">
        <v>116</v>
      </c>
      <c r="I525" s="114" t="s">
        <v>906</v>
      </c>
    </row>
    <row r="526" spans="1:9" s="77" customFormat="1" ht="19.5" customHeight="1">
      <c r="A526" s="111" t="s">
        <v>381</v>
      </c>
      <c r="B526" s="110">
        <v>31</v>
      </c>
      <c r="C526" s="111" t="s">
        <v>381</v>
      </c>
      <c r="D526" s="112" t="s">
        <v>650</v>
      </c>
      <c r="E526" s="112" t="s">
        <v>908</v>
      </c>
      <c r="F526" s="112" t="s">
        <v>909</v>
      </c>
      <c r="G526" s="114" t="s">
        <v>858</v>
      </c>
      <c r="H526" s="114" t="s">
        <v>118</v>
      </c>
      <c r="I526" s="114" t="s">
        <v>882</v>
      </c>
    </row>
    <row r="527" spans="1:9" s="77" customFormat="1" ht="19.5" customHeight="1">
      <c r="A527" s="111" t="s">
        <v>381</v>
      </c>
      <c r="B527" s="110">
        <v>31</v>
      </c>
      <c r="C527" s="111" t="s">
        <v>381</v>
      </c>
      <c r="D527" s="112" t="s">
        <v>650</v>
      </c>
      <c r="E527" s="112" t="s">
        <v>912</v>
      </c>
      <c r="F527" s="112" t="s">
        <v>913</v>
      </c>
      <c r="G527" s="114" t="s">
        <v>858</v>
      </c>
      <c r="H527" s="114" t="s">
        <v>123</v>
      </c>
      <c r="I527" s="114" t="s">
        <v>872</v>
      </c>
    </row>
    <row r="528" spans="1:9" s="77" customFormat="1" ht="19.5" customHeight="1">
      <c r="A528" s="111" t="s">
        <v>381</v>
      </c>
      <c r="B528" s="110">
        <v>31</v>
      </c>
      <c r="C528" s="111" t="s">
        <v>381</v>
      </c>
      <c r="D528" s="112" t="s">
        <v>650</v>
      </c>
      <c r="E528" s="112" t="s">
        <v>918</v>
      </c>
      <c r="F528" s="112" t="s">
        <v>919</v>
      </c>
      <c r="G528" s="114" t="s">
        <v>858</v>
      </c>
      <c r="H528" s="114" t="s">
        <v>135</v>
      </c>
      <c r="I528" s="114" t="s">
        <v>878</v>
      </c>
    </row>
    <row r="529" spans="1:9" s="77" customFormat="1" ht="19.5" customHeight="1">
      <c r="A529" s="111" t="s">
        <v>381</v>
      </c>
      <c r="B529" s="110">
        <v>31</v>
      </c>
      <c r="C529" s="111" t="s">
        <v>381</v>
      </c>
      <c r="D529" s="112" t="s">
        <v>650</v>
      </c>
      <c r="E529" s="112" t="s">
        <v>920</v>
      </c>
      <c r="F529" s="112" t="s">
        <v>921</v>
      </c>
      <c r="G529" s="114" t="s">
        <v>858</v>
      </c>
      <c r="H529" s="114" t="s">
        <v>139</v>
      </c>
      <c r="I529" s="114" t="s">
        <v>870</v>
      </c>
    </row>
    <row r="530" spans="1:9" s="77" customFormat="1" ht="19.5" customHeight="1">
      <c r="A530" s="111" t="s">
        <v>381</v>
      </c>
      <c r="B530" s="110">
        <v>31</v>
      </c>
      <c r="C530" s="111" t="s">
        <v>381</v>
      </c>
      <c r="D530" s="112" t="s">
        <v>650</v>
      </c>
      <c r="E530" s="112" t="s">
        <v>922</v>
      </c>
      <c r="F530" s="112" t="s">
        <v>923</v>
      </c>
      <c r="G530" s="114" t="s">
        <v>858</v>
      </c>
      <c r="H530" s="114" t="s">
        <v>143</v>
      </c>
      <c r="I530" s="114" t="s">
        <v>872</v>
      </c>
    </row>
    <row r="531" spans="1:9" s="77" customFormat="1" ht="19.5" customHeight="1">
      <c r="A531" s="111" t="s">
        <v>381</v>
      </c>
      <c r="B531" s="110">
        <v>31</v>
      </c>
      <c r="C531" s="111" t="s">
        <v>381</v>
      </c>
      <c r="D531" s="112" t="s">
        <v>650</v>
      </c>
      <c r="E531" s="112" t="s">
        <v>924</v>
      </c>
      <c r="F531" s="112" t="s">
        <v>925</v>
      </c>
      <c r="G531" s="114" t="s">
        <v>858</v>
      </c>
      <c r="H531" s="114" t="s">
        <v>146</v>
      </c>
      <c r="I531" s="114" t="s">
        <v>892</v>
      </c>
    </row>
    <row r="532" spans="1:9" s="77" customFormat="1" ht="19.5" customHeight="1">
      <c r="A532" s="111" t="s">
        <v>381</v>
      </c>
      <c r="B532" s="110">
        <v>31</v>
      </c>
      <c r="C532" s="111" t="s">
        <v>381</v>
      </c>
      <c r="D532" s="112" t="s">
        <v>650</v>
      </c>
      <c r="E532" s="112" t="s">
        <v>936</v>
      </c>
      <c r="F532" s="112" t="s">
        <v>937</v>
      </c>
      <c r="G532" s="114" t="s">
        <v>858</v>
      </c>
      <c r="H532" s="114" t="s">
        <v>157</v>
      </c>
      <c r="I532" s="114" t="s">
        <v>878</v>
      </c>
    </row>
    <row r="533" spans="1:9" s="77" customFormat="1" ht="19.5" customHeight="1">
      <c r="A533" s="111" t="s">
        <v>381</v>
      </c>
      <c r="B533" s="110">
        <v>31</v>
      </c>
      <c r="C533" s="111" t="s">
        <v>381</v>
      </c>
      <c r="D533" s="112" t="s">
        <v>650</v>
      </c>
      <c r="E533" s="112" t="s">
        <v>967</v>
      </c>
      <c r="F533" s="112" t="s">
        <v>968</v>
      </c>
      <c r="G533" s="114" t="s">
        <v>858</v>
      </c>
      <c r="H533" s="114" t="s">
        <v>308</v>
      </c>
      <c r="I533" s="114" t="s">
        <v>870</v>
      </c>
    </row>
    <row r="534" spans="1:9" s="77" customFormat="1" ht="19.5" customHeight="1">
      <c r="A534" s="111" t="s">
        <v>381</v>
      </c>
      <c r="B534" s="110">
        <v>31</v>
      </c>
      <c r="C534" s="111" t="s">
        <v>381</v>
      </c>
      <c r="D534" s="112" t="s">
        <v>650</v>
      </c>
      <c r="E534" s="112" t="s">
        <v>971</v>
      </c>
      <c r="F534" s="112" t="s">
        <v>972</v>
      </c>
      <c r="G534" s="114" t="s">
        <v>858</v>
      </c>
      <c r="H534" s="114" t="s">
        <v>187</v>
      </c>
      <c r="I534" s="114" t="s">
        <v>882</v>
      </c>
    </row>
    <row r="535" spans="1:9" s="77" customFormat="1" ht="19.5" customHeight="1">
      <c r="A535" s="111" t="s">
        <v>381</v>
      </c>
      <c r="B535" s="110">
        <v>31</v>
      </c>
      <c r="C535" s="111" t="s">
        <v>381</v>
      </c>
      <c r="D535" s="112" t="s">
        <v>650</v>
      </c>
      <c r="E535" s="112" t="s">
        <v>975</v>
      </c>
      <c r="F535" s="112" t="s">
        <v>976</v>
      </c>
      <c r="G535" s="114" t="s">
        <v>858</v>
      </c>
      <c r="H535" s="114" t="s">
        <v>221</v>
      </c>
      <c r="I535" s="114" t="s">
        <v>872</v>
      </c>
    </row>
    <row r="536" spans="1:9" s="77" customFormat="1" ht="19.5" customHeight="1">
      <c r="A536" s="111" t="s">
        <v>381</v>
      </c>
      <c r="B536" s="110">
        <v>31</v>
      </c>
      <c r="C536" s="111" t="s">
        <v>381</v>
      </c>
      <c r="D536" s="112" t="s">
        <v>650</v>
      </c>
      <c r="E536" s="112" t="s">
        <v>981</v>
      </c>
      <c r="F536" s="112" t="s">
        <v>982</v>
      </c>
      <c r="G536" s="114" t="s">
        <v>858</v>
      </c>
      <c r="H536" s="114" t="s">
        <v>194</v>
      </c>
      <c r="I536" s="114" t="s">
        <v>983</v>
      </c>
    </row>
    <row r="537" spans="1:9" s="77" customFormat="1" ht="19.5" customHeight="1">
      <c r="A537" s="111" t="s">
        <v>381</v>
      </c>
      <c r="B537" s="110">
        <v>31</v>
      </c>
      <c r="C537" s="111" t="s">
        <v>381</v>
      </c>
      <c r="D537" s="112" t="s">
        <v>650</v>
      </c>
      <c r="E537" s="112" t="s">
        <v>981</v>
      </c>
      <c r="F537" s="112" t="s">
        <v>982</v>
      </c>
      <c r="G537" s="114" t="s">
        <v>858</v>
      </c>
      <c r="H537" s="114" t="s">
        <v>194</v>
      </c>
      <c r="I537" s="114" t="s">
        <v>885</v>
      </c>
    </row>
    <row r="538" spans="1:9" s="77" customFormat="1" ht="19.5" customHeight="1">
      <c r="A538" s="111" t="s">
        <v>381</v>
      </c>
      <c r="B538" s="110">
        <v>31</v>
      </c>
      <c r="C538" s="111" t="s">
        <v>381</v>
      </c>
      <c r="D538" s="112" t="s">
        <v>650</v>
      </c>
      <c r="E538" s="112" t="s">
        <v>984</v>
      </c>
      <c r="F538" s="112" t="s">
        <v>985</v>
      </c>
      <c r="G538" s="114" t="s">
        <v>858</v>
      </c>
      <c r="H538" s="114" t="s">
        <v>192</v>
      </c>
      <c r="I538" s="114" t="s">
        <v>983</v>
      </c>
    </row>
    <row r="539" spans="1:9" s="77" customFormat="1" ht="19.5" customHeight="1">
      <c r="A539" s="111" t="s">
        <v>381</v>
      </c>
      <c r="B539" s="110">
        <v>31</v>
      </c>
      <c r="C539" s="111" t="s">
        <v>381</v>
      </c>
      <c r="D539" s="112" t="s">
        <v>650</v>
      </c>
      <c r="E539" s="112" t="s">
        <v>57</v>
      </c>
      <c r="F539" s="112" t="s">
        <v>1002</v>
      </c>
      <c r="G539" s="114" t="s">
        <v>858</v>
      </c>
      <c r="H539" s="114" t="s">
        <v>124</v>
      </c>
      <c r="I539" s="114" t="s">
        <v>878</v>
      </c>
    </row>
    <row r="540" spans="1:9" ht="15">
      <c r="A540" s="105"/>
      <c r="C540" s="105"/>
      <c r="D540" s="105"/>
      <c r="E540" s="105"/>
      <c r="F540" s="105"/>
      <c r="G540" s="105"/>
      <c r="H540" s="105"/>
      <c r="I540" s="105"/>
    </row>
    <row r="541" spans="1:9" ht="27">
      <c r="A541" s="106" t="s">
        <v>1059</v>
      </c>
      <c r="C541" s="106" t="s">
        <v>1059</v>
      </c>
      <c r="D541" s="106"/>
      <c r="E541" s="106"/>
      <c r="F541" s="106"/>
      <c r="G541" s="106"/>
      <c r="H541" s="106"/>
      <c r="I541" s="106"/>
    </row>
    <row r="542" spans="1:9" ht="141.75">
      <c r="A542" s="107" t="s">
        <v>1060</v>
      </c>
      <c r="C542" s="107" t="s">
        <v>1060</v>
      </c>
      <c r="D542" s="107"/>
      <c r="E542" s="107"/>
      <c r="F542" s="107"/>
      <c r="G542" s="107"/>
      <c r="H542" s="107"/>
      <c r="I542" s="107"/>
    </row>
    <row r="543" spans="1:9" ht="15">
      <c r="A543" s="108"/>
      <c r="C543" s="108"/>
      <c r="D543" s="108"/>
      <c r="E543" s="108"/>
      <c r="F543" s="108"/>
      <c r="G543" s="108"/>
      <c r="H543" s="108"/>
      <c r="I543" s="108"/>
    </row>
    <row r="544" spans="1:9" ht="27">
      <c r="A544" s="106" t="s">
        <v>1061</v>
      </c>
      <c r="C544" s="106" t="s">
        <v>1061</v>
      </c>
      <c r="D544" s="106"/>
      <c r="E544" s="106"/>
      <c r="F544" s="106"/>
      <c r="G544" s="106"/>
      <c r="H544" s="106"/>
      <c r="I544" s="106"/>
    </row>
    <row r="545" spans="1:9" ht="15" customHeight="1">
      <c r="A545" s="109" t="s">
        <v>1062</v>
      </c>
      <c r="C545" s="109" t="s">
        <v>1062</v>
      </c>
      <c r="D545" s="109"/>
      <c r="E545" s="109"/>
      <c r="F545" s="109"/>
      <c r="G545" s="109"/>
      <c r="H545" s="109"/>
      <c r="I545" s="109"/>
    </row>
    <row r="546" spans="1:9" ht="15">
      <c r="A546" s="109"/>
      <c r="C546" s="109"/>
      <c r="D546" s="109"/>
      <c r="E546" s="109"/>
      <c r="F546" s="109"/>
      <c r="G546" s="109"/>
      <c r="H546" s="109"/>
      <c r="I546" s="109"/>
    </row>
    <row r="547" spans="1:9" ht="15">
      <c r="A547" s="106"/>
      <c r="C547" s="106"/>
      <c r="D547" s="106"/>
      <c r="E547" s="106"/>
      <c r="F547" s="106"/>
      <c r="G547" s="106"/>
      <c r="H547" s="106"/>
      <c r="I547" s="106"/>
    </row>
    <row r="548" spans="1:9" ht="15">
      <c r="A548" s="107"/>
      <c r="C548" s="107"/>
      <c r="D548" s="107"/>
      <c r="E548" s="107"/>
      <c r="F548" s="107"/>
      <c r="G548" s="107"/>
      <c r="H548" s="107"/>
      <c r="I548" s="107"/>
    </row>
    <row r="549" spans="1:9" ht="15">
      <c r="A549" s="108"/>
      <c r="C549" s="108"/>
      <c r="D549" s="108"/>
      <c r="E549" s="108"/>
      <c r="F549" s="108"/>
      <c r="G549" s="108"/>
      <c r="H549" s="108"/>
      <c r="I549" s="108"/>
    </row>
    <row r="550" spans="1:9" ht="15">
      <c r="A550" s="108"/>
      <c r="C550" s="108"/>
      <c r="D550" s="108"/>
      <c r="E550" s="108"/>
      <c r="F550" s="108"/>
      <c r="G550" s="108"/>
      <c r="H550" s="108"/>
      <c r="I550" s="108"/>
    </row>
  </sheetData>
  <sheetProtection/>
  <autoFilter ref="C3:I539"/>
  <printOptions/>
  <pageMargins left="0.7" right="0.7" top="0.75" bottom="0.75" header="0.3" footer="0.3"/>
  <pageSetup horizontalDpi="300" verticalDpi="300" orientation="portrait" scale="60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549"/>
  <sheetViews>
    <sheetView tabSelected="1" view="pageBreakPreview" zoomScale="60" zoomScaleNormal="70" zoomScalePageLayoutView="0" workbookViewId="0" topLeftCell="A1">
      <selection activeCell="C13" sqref="C13"/>
    </sheetView>
  </sheetViews>
  <sheetFormatPr defaultColWidth="11.421875" defaultRowHeight="12.75"/>
  <cols>
    <col min="1" max="1" width="10.421875" style="97" customWidth="1"/>
    <col min="2" max="2" width="15.421875" style="86" bestFit="1" customWidth="1"/>
    <col min="3" max="3" width="92.8515625" style="77" customWidth="1"/>
    <col min="4" max="4" width="31.140625" style="77" bestFit="1" customWidth="1"/>
    <col min="5" max="5" width="8.28125" style="77" customWidth="1"/>
    <col min="6" max="6" width="8.7109375" style="77" customWidth="1"/>
    <col min="7" max="7" width="7.00390625" style="77" customWidth="1"/>
    <col min="8" max="8" width="7.57421875" style="86" customWidth="1"/>
    <col min="9" max="9" width="7.7109375" style="78" customWidth="1"/>
    <col min="10" max="16384" width="11.421875" style="40" customWidth="1"/>
  </cols>
  <sheetData>
    <row r="1" spans="1:9" s="84" customFormat="1" ht="21" customHeight="1">
      <c r="A1" s="126" t="s">
        <v>1064</v>
      </c>
      <c r="B1" s="128" t="s">
        <v>64</v>
      </c>
      <c r="C1" s="130" t="s">
        <v>65</v>
      </c>
      <c r="D1" s="94" t="s">
        <v>69</v>
      </c>
      <c r="E1" s="124" t="s">
        <v>1063</v>
      </c>
      <c r="F1" s="125"/>
      <c r="G1" s="125"/>
      <c r="H1" s="125"/>
      <c r="I1" s="125"/>
    </row>
    <row r="2" spans="1:9" s="84" customFormat="1" ht="15.75" customHeight="1">
      <c r="A2" s="127"/>
      <c r="B2" s="129"/>
      <c r="C2" s="131"/>
      <c r="D2" s="94"/>
      <c r="E2" s="94">
        <v>2007</v>
      </c>
      <c r="F2" s="94">
        <v>2008</v>
      </c>
      <c r="G2" s="94">
        <v>2009</v>
      </c>
      <c r="H2" s="94">
        <v>2010</v>
      </c>
      <c r="I2" s="94">
        <v>2011</v>
      </c>
    </row>
    <row r="3" spans="1:9" s="84" customFormat="1" ht="24.75" customHeight="1">
      <c r="A3" s="87">
        <v>107</v>
      </c>
      <c r="B3" s="88" t="s">
        <v>605</v>
      </c>
      <c r="C3" s="101" t="s">
        <v>612</v>
      </c>
      <c r="D3" s="102"/>
      <c r="E3" s="90" t="s">
        <v>533</v>
      </c>
      <c r="F3" s="90" t="s">
        <v>615</v>
      </c>
      <c r="G3" s="95" t="s">
        <v>578</v>
      </c>
      <c r="H3" s="91">
        <v>101</v>
      </c>
      <c r="I3" s="92">
        <v>107</v>
      </c>
    </row>
    <row r="4" spans="1:9" s="84" customFormat="1" ht="24.75" customHeight="1">
      <c r="A4" s="87">
        <v>102</v>
      </c>
      <c r="B4" s="88" t="s">
        <v>605</v>
      </c>
      <c r="C4" s="101" t="s">
        <v>629</v>
      </c>
      <c r="D4" s="101"/>
      <c r="E4" s="89" t="s">
        <v>578</v>
      </c>
      <c r="F4" s="89" t="s">
        <v>577</v>
      </c>
      <c r="G4" s="96" t="s">
        <v>632</v>
      </c>
      <c r="H4" s="93">
        <v>98</v>
      </c>
      <c r="I4" s="92">
        <v>102</v>
      </c>
    </row>
    <row r="5" spans="1:9" s="84" customFormat="1" ht="24.75" customHeight="1">
      <c r="A5" s="87">
        <v>101</v>
      </c>
      <c r="B5" s="88" t="s">
        <v>530</v>
      </c>
      <c r="C5" s="101" t="s">
        <v>574</v>
      </c>
      <c r="D5" s="101" t="s">
        <v>540</v>
      </c>
      <c r="E5" s="89" t="s">
        <v>577</v>
      </c>
      <c r="F5" s="89" t="s">
        <v>578</v>
      </c>
      <c r="G5" s="96" t="s">
        <v>579</v>
      </c>
      <c r="H5" s="93">
        <v>99</v>
      </c>
      <c r="I5" s="92">
        <v>101</v>
      </c>
    </row>
    <row r="6" spans="1:9" s="84" customFormat="1" ht="24.75" customHeight="1">
      <c r="A6" s="87">
        <v>101</v>
      </c>
      <c r="B6" s="88" t="s">
        <v>605</v>
      </c>
      <c r="C6" s="101" t="s">
        <v>624</v>
      </c>
      <c r="D6" s="101"/>
      <c r="E6" s="89" t="s">
        <v>627</v>
      </c>
      <c r="F6" s="89" t="s">
        <v>578</v>
      </c>
      <c r="G6" s="96" t="s">
        <v>623</v>
      </c>
      <c r="H6" s="93">
        <v>97</v>
      </c>
      <c r="I6" s="92">
        <v>101</v>
      </c>
    </row>
    <row r="7" spans="1:9" s="84" customFormat="1" ht="24.75" customHeight="1">
      <c r="A7" s="87">
        <v>97</v>
      </c>
      <c r="B7" s="88" t="s">
        <v>605</v>
      </c>
      <c r="C7" s="101" t="s">
        <v>639</v>
      </c>
      <c r="D7" s="101"/>
      <c r="E7" s="89" t="s">
        <v>546</v>
      </c>
      <c r="F7" s="89" t="s">
        <v>641</v>
      </c>
      <c r="G7" s="96" t="s">
        <v>545</v>
      </c>
      <c r="H7" s="93">
        <v>92</v>
      </c>
      <c r="I7" s="92">
        <v>97</v>
      </c>
    </row>
    <row r="8" spans="1:9" s="84" customFormat="1" ht="24.75" customHeight="1">
      <c r="A8" s="87">
        <v>96</v>
      </c>
      <c r="B8" s="88" t="s">
        <v>605</v>
      </c>
      <c r="C8" s="101" t="s">
        <v>45</v>
      </c>
      <c r="D8" s="101"/>
      <c r="E8" s="89" t="s">
        <v>622</v>
      </c>
      <c r="F8" s="89" t="s">
        <v>623</v>
      </c>
      <c r="G8" s="96" t="s">
        <v>545</v>
      </c>
      <c r="H8" s="93">
        <v>92</v>
      </c>
      <c r="I8" s="92">
        <v>96</v>
      </c>
    </row>
    <row r="9" spans="1:9" s="84" customFormat="1" ht="24.75" customHeight="1">
      <c r="A9" s="87">
        <v>95</v>
      </c>
      <c r="B9" s="88" t="s">
        <v>605</v>
      </c>
      <c r="C9" s="101" t="s">
        <v>644</v>
      </c>
      <c r="D9" s="101"/>
      <c r="E9" s="89" t="s">
        <v>546</v>
      </c>
      <c r="F9" s="89" t="s">
        <v>641</v>
      </c>
      <c r="G9" s="96" t="s">
        <v>547</v>
      </c>
      <c r="H9" s="93">
        <v>91</v>
      </c>
      <c r="I9" s="92">
        <v>95</v>
      </c>
    </row>
    <row r="10" spans="1:9" s="84" customFormat="1" ht="24.75" customHeight="1">
      <c r="A10" s="87">
        <v>92</v>
      </c>
      <c r="B10" s="88" t="s">
        <v>530</v>
      </c>
      <c r="C10" s="101" t="s">
        <v>541</v>
      </c>
      <c r="D10" s="101" t="s">
        <v>543</v>
      </c>
      <c r="E10" s="89" t="s">
        <v>545</v>
      </c>
      <c r="F10" s="89" t="s">
        <v>546</v>
      </c>
      <c r="G10" s="96" t="s">
        <v>547</v>
      </c>
      <c r="H10" s="93">
        <v>91</v>
      </c>
      <c r="I10" s="92">
        <v>92</v>
      </c>
    </row>
    <row r="11" spans="1:9" s="84" customFormat="1" ht="24.75" customHeight="1">
      <c r="A11" s="87">
        <v>91</v>
      </c>
      <c r="B11" s="88" t="s">
        <v>530</v>
      </c>
      <c r="C11" s="101" t="s">
        <v>589</v>
      </c>
      <c r="D11" s="101" t="s">
        <v>587</v>
      </c>
      <c r="E11" s="89" t="s">
        <v>592</v>
      </c>
      <c r="F11" s="89" t="s">
        <v>592</v>
      </c>
      <c r="G11" s="96" t="s">
        <v>547</v>
      </c>
      <c r="H11" s="93">
        <v>89</v>
      </c>
      <c r="I11" s="92">
        <v>91</v>
      </c>
    </row>
    <row r="12" spans="1:9" s="84" customFormat="1" ht="24.75" customHeight="1">
      <c r="A12" s="87">
        <v>89</v>
      </c>
      <c r="B12" s="88" t="s">
        <v>605</v>
      </c>
      <c r="C12" s="101" t="s">
        <v>606</v>
      </c>
      <c r="D12" s="101"/>
      <c r="E12" s="89" t="s">
        <v>557</v>
      </c>
      <c r="F12" s="89" t="s">
        <v>565</v>
      </c>
      <c r="G12" s="96" t="s">
        <v>597</v>
      </c>
      <c r="H12" s="93">
        <v>85</v>
      </c>
      <c r="I12" s="92">
        <v>89</v>
      </c>
    </row>
    <row r="13" spans="1:9" s="84" customFormat="1" ht="24.75" customHeight="1">
      <c r="A13" s="87">
        <v>89</v>
      </c>
      <c r="B13" s="88" t="s">
        <v>605</v>
      </c>
      <c r="C13" s="101" t="s">
        <v>642</v>
      </c>
      <c r="D13" s="101"/>
      <c r="E13" s="89" t="s">
        <v>619</v>
      </c>
      <c r="F13" s="89" t="s">
        <v>565</v>
      </c>
      <c r="G13" s="96" t="s">
        <v>597</v>
      </c>
      <c r="H13" s="93">
        <v>85</v>
      </c>
      <c r="I13" s="92">
        <v>89</v>
      </c>
    </row>
    <row r="14" spans="1:10" s="84" customFormat="1" ht="24.75" customHeight="1">
      <c r="A14" s="87">
        <v>88</v>
      </c>
      <c r="B14" s="88" t="s">
        <v>605</v>
      </c>
      <c r="C14" s="101" t="s">
        <v>616</v>
      </c>
      <c r="D14" s="101"/>
      <c r="E14" s="89" t="s">
        <v>619</v>
      </c>
      <c r="F14" s="89" t="s">
        <v>619</v>
      </c>
      <c r="G14" s="96" t="s">
        <v>597</v>
      </c>
      <c r="H14" s="93">
        <v>85</v>
      </c>
      <c r="I14" s="92">
        <v>88</v>
      </c>
      <c r="J14" s="85"/>
    </row>
    <row r="15" spans="1:9" s="84" customFormat="1" ht="24.75" customHeight="1">
      <c r="A15" s="87">
        <v>87</v>
      </c>
      <c r="B15" s="88" t="s">
        <v>530</v>
      </c>
      <c r="C15" s="101" t="s">
        <v>559</v>
      </c>
      <c r="D15" s="101" t="s">
        <v>563</v>
      </c>
      <c r="E15" s="89" t="s">
        <v>565</v>
      </c>
      <c r="F15" s="89" t="s">
        <v>566</v>
      </c>
      <c r="G15" s="96" t="s">
        <v>557</v>
      </c>
      <c r="H15" s="93">
        <v>85</v>
      </c>
      <c r="I15" s="92">
        <v>87</v>
      </c>
    </row>
    <row r="16" spans="1:9" s="84" customFormat="1" ht="24.75" customHeight="1">
      <c r="A16" s="87">
        <v>87</v>
      </c>
      <c r="B16" s="88" t="s">
        <v>650</v>
      </c>
      <c r="C16" s="101" t="s">
        <v>675</v>
      </c>
      <c r="D16" s="101"/>
      <c r="E16" s="89" t="s">
        <v>565</v>
      </c>
      <c r="F16" s="89" t="s">
        <v>565</v>
      </c>
      <c r="G16" s="96" t="s">
        <v>558</v>
      </c>
      <c r="H16" s="93">
        <v>84</v>
      </c>
      <c r="I16" s="92">
        <v>87</v>
      </c>
    </row>
    <row r="17" spans="1:9" s="84" customFormat="1" ht="24.75" customHeight="1">
      <c r="A17" s="87">
        <v>86</v>
      </c>
      <c r="B17" s="88" t="s">
        <v>605</v>
      </c>
      <c r="C17" s="101" t="s">
        <v>633</v>
      </c>
      <c r="D17" s="101"/>
      <c r="E17" s="89" t="s">
        <v>601</v>
      </c>
      <c r="F17" s="89" t="s">
        <v>557</v>
      </c>
      <c r="G17" s="96" t="s">
        <v>536</v>
      </c>
      <c r="H17" s="93">
        <v>83</v>
      </c>
      <c r="I17" s="92">
        <v>86</v>
      </c>
    </row>
    <row r="18" spans="1:9" s="84" customFormat="1" ht="24.75" customHeight="1">
      <c r="A18" s="87">
        <v>86</v>
      </c>
      <c r="B18" s="88" t="s">
        <v>605</v>
      </c>
      <c r="C18" s="101" t="s">
        <v>636</v>
      </c>
      <c r="D18" s="101"/>
      <c r="E18" s="89" t="s">
        <v>597</v>
      </c>
      <c r="F18" s="89" t="s">
        <v>557</v>
      </c>
      <c r="G18" s="96" t="s">
        <v>536</v>
      </c>
      <c r="H18" s="93">
        <v>83</v>
      </c>
      <c r="I18" s="92">
        <v>86</v>
      </c>
    </row>
    <row r="19" spans="1:9" s="84" customFormat="1" ht="24.75" customHeight="1">
      <c r="A19" s="87">
        <v>85</v>
      </c>
      <c r="B19" s="88" t="s">
        <v>530</v>
      </c>
      <c r="C19" s="101" t="s">
        <v>551</v>
      </c>
      <c r="D19" s="101" t="s">
        <v>555</v>
      </c>
      <c r="E19" s="89" t="s">
        <v>557</v>
      </c>
      <c r="F19" s="89" t="s">
        <v>557</v>
      </c>
      <c r="G19" s="96" t="s">
        <v>558</v>
      </c>
      <c r="H19" s="93">
        <v>82</v>
      </c>
      <c r="I19" s="92">
        <v>85</v>
      </c>
    </row>
    <row r="20" spans="1:9" s="84" customFormat="1" ht="24.75" customHeight="1">
      <c r="A20" s="87">
        <v>85</v>
      </c>
      <c r="B20" s="88" t="s">
        <v>530</v>
      </c>
      <c r="C20" s="101" t="s">
        <v>567</v>
      </c>
      <c r="D20" s="101" t="s">
        <v>569</v>
      </c>
      <c r="E20" s="89" t="s">
        <v>158</v>
      </c>
      <c r="F20" s="89" t="s">
        <v>558</v>
      </c>
      <c r="G20" s="96" t="s">
        <v>158</v>
      </c>
      <c r="H20" s="93">
        <v>82</v>
      </c>
      <c r="I20" s="92">
        <v>85</v>
      </c>
    </row>
    <row r="21" spans="1:9" s="84" customFormat="1" ht="24.75" customHeight="1">
      <c r="A21" s="87">
        <v>85</v>
      </c>
      <c r="B21" s="88" t="s">
        <v>650</v>
      </c>
      <c r="C21" s="101" t="s">
        <v>663</v>
      </c>
      <c r="D21" s="101"/>
      <c r="E21" s="89" t="s">
        <v>619</v>
      </c>
      <c r="F21" s="89" t="s">
        <v>601</v>
      </c>
      <c r="G21" s="96" t="s">
        <v>601</v>
      </c>
      <c r="H21" s="93">
        <v>85</v>
      </c>
      <c r="I21" s="92">
        <v>85</v>
      </c>
    </row>
    <row r="22" spans="1:9" s="84" customFormat="1" ht="24.75" customHeight="1">
      <c r="A22" s="87">
        <v>84</v>
      </c>
      <c r="B22" s="88" t="s">
        <v>530</v>
      </c>
      <c r="C22" s="101" t="s">
        <v>598</v>
      </c>
      <c r="D22" s="101" t="s">
        <v>600</v>
      </c>
      <c r="E22" s="89" t="s">
        <v>601</v>
      </c>
      <c r="F22" s="89" t="s">
        <v>601</v>
      </c>
      <c r="G22" s="96" t="s">
        <v>588</v>
      </c>
      <c r="H22" s="93">
        <v>82</v>
      </c>
      <c r="I22" s="92">
        <v>84</v>
      </c>
    </row>
    <row r="23" spans="1:9" s="84" customFormat="1" ht="24.75" customHeight="1">
      <c r="A23" s="87">
        <v>84</v>
      </c>
      <c r="B23" s="88" t="s">
        <v>605</v>
      </c>
      <c r="C23" s="101" t="s">
        <v>40</v>
      </c>
      <c r="D23" s="101"/>
      <c r="E23" s="89" t="s">
        <v>536</v>
      </c>
      <c r="F23" s="89" t="s">
        <v>597</v>
      </c>
      <c r="G23" s="96" t="s">
        <v>158</v>
      </c>
      <c r="H23" s="93">
        <v>81</v>
      </c>
      <c r="I23" s="92">
        <v>84</v>
      </c>
    </row>
    <row r="24" spans="1:9" s="84" customFormat="1" ht="24.75" customHeight="1">
      <c r="A24" s="87">
        <v>83</v>
      </c>
      <c r="B24" s="88" t="s">
        <v>530</v>
      </c>
      <c r="C24" s="101" t="s">
        <v>538</v>
      </c>
      <c r="D24" s="101" t="s">
        <v>540</v>
      </c>
      <c r="E24" s="89" t="s">
        <v>131</v>
      </c>
      <c r="F24" s="89" t="s">
        <v>276</v>
      </c>
      <c r="G24" s="96" t="s">
        <v>130</v>
      </c>
      <c r="H24" s="93">
        <v>79</v>
      </c>
      <c r="I24" s="92">
        <v>83</v>
      </c>
    </row>
    <row r="25" spans="1:9" s="84" customFormat="1" ht="24.75" customHeight="1">
      <c r="A25" s="87">
        <v>83</v>
      </c>
      <c r="B25" s="88" t="s">
        <v>650</v>
      </c>
      <c r="C25" s="101" t="s">
        <v>715</v>
      </c>
      <c r="D25" s="101"/>
      <c r="E25" s="89" t="s">
        <v>558</v>
      </c>
      <c r="F25" s="89" t="s">
        <v>597</v>
      </c>
      <c r="G25" s="96" t="s">
        <v>158</v>
      </c>
      <c r="H25" s="93">
        <v>80</v>
      </c>
      <c r="I25" s="92">
        <v>83</v>
      </c>
    </row>
    <row r="26" spans="1:9" s="84" customFormat="1" ht="24.75" customHeight="1">
      <c r="A26" s="87">
        <v>83</v>
      </c>
      <c r="B26" s="88" t="s">
        <v>1054</v>
      </c>
      <c r="C26" s="101" t="s">
        <v>1055</v>
      </c>
      <c r="D26" s="101"/>
      <c r="E26" s="89" t="s">
        <v>276</v>
      </c>
      <c r="F26" s="89" t="s">
        <v>131</v>
      </c>
      <c r="G26" s="96" t="s">
        <v>276</v>
      </c>
      <c r="H26" s="93">
        <v>81</v>
      </c>
      <c r="I26" s="92">
        <v>83</v>
      </c>
    </row>
    <row r="27" spans="1:9" s="84" customFormat="1" ht="24.75" customHeight="1">
      <c r="A27" s="87">
        <v>82</v>
      </c>
      <c r="B27" s="88" t="s">
        <v>530</v>
      </c>
      <c r="C27" s="101" t="s">
        <v>593</v>
      </c>
      <c r="D27" s="101" t="s">
        <v>595</v>
      </c>
      <c r="E27" s="89" t="s">
        <v>597</v>
      </c>
      <c r="F27" s="89" t="s">
        <v>597</v>
      </c>
      <c r="G27" s="96" t="s">
        <v>588</v>
      </c>
      <c r="H27" s="93">
        <v>80</v>
      </c>
      <c r="I27" s="92">
        <v>82</v>
      </c>
    </row>
    <row r="28" spans="1:9" s="84" customFormat="1" ht="24.75" customHeight="1">
      <c r="A28" s="87">
        <v>81</v>
      </c>
      <c r="B28" s="88" t="s">
        <v>605</v>
      </c>
      <c r="C28" s="101" t="s">
        <v>609</v>
      </c>
      <c r="D28" s="101"/>
      <c r="E28" s="89" t="s">
        <v>158</v>
      </c>
      <c r="F28" s="89" t="s">
        <v>536</v>
      </c>
      <c r="G28" s="96" t="s">
        <v>537</v>
      </c>
      <c r="H28" s="93">
        <v>78</v>
      </c>
      <c r="I28" s="92">
        <v>81</v>
      </c>
    </row>
    <row r="29" spans="1:10" s="84" customFormat="1" ht="24.75" customHeight="1">
      <c r="A29" s="87">
        <v>80</v>
      </c>
      <c r="B29" s="88" t="s">
        <v>530</v>
      </c>
      <c r="C29" s="101" t="s">
        <v>58</v>
      </c>
      <c r="D29" s="101" t="s">
        <v>535</v>
      </c>
      <c r="E29" s="89" t="s">
        <v>158</v>
      </c>
      <c r="F29" s="89" t="s">
        <v>536</v>
      </c>
      <c r="G29" s="96" t="s">
        <v>537</v>
      </c>
      <c r="H29" s="93">
        <v>78</v>
      </c>
      <c r="I29" s="92">
        <v>80</v>
      </c>
      <c r="J29" s="85"/>
    </row>
    <row r="30" spans="1:10" s="84" customFormat="1" ht="24.75" customHeight="1">
      <c r="A30" s="87">
        <v>80</v>
      </c>
      <c r="B30" s="88" t="s">
        <v>530</v>
      </c>
      <c r="C30" s="101" t="s">
        <v>585</v>
      </c>
      <c r="D30" s="101" t="s">
        <v>587</v>
      </c>
      <c r="E30" s="89" t="s">
        <v>588</v>
      </c>
      <c r="F30" s="89" t="s">
        <v>536</v>
      </c>
      <c r="G30" s="96" t="s">
        <v>159</v>
      </c>
      <c r="H30" s="93">
        <v>78</v>
      </c>
      <c r="I30" s="92">
        <v>80</v>
      </c>
      <c r="J30" s="85"/>
    </row>
    <row r="31" spans="1:10" s="84" customFormat="1" ht="24.75" customHeight="1">
      <c r="A31" s="87">
        <v>80</v>
      </c>
      <c r="B31" s="88" t="s">
        <v>650</v>
      </c>
      <c r="C31" s="101" t="s">
        <v>770</v>
      </c>
      <c r="D31" s="101"/>
      <c r="E31" s="89" t="s">
        <v>276</v>
      </c>
      <c r="F31" s="89" t="s">
        <v>588</v>
      </c>
      <c r="G31" s="96" t="s">
        <v>276</v>
      </c>
      <c r="H31" s="93">
        <v>77</v>
      </c>
      <c r="I31" s="92">
        <v>80</v>
      </c>
      <c r="J31" s="85"/>
    </row>
    <row r="32" spans="1:10" s="84" customFormat="1" ht="24.75" customHeight="1">
      <c r="A32" s="87">
        <v>79</v>
      </c>
      <c r="B32" s="88" t="s">
        <v>530</v>
      </c>
      <c r="C32" s="101" t="s">
        <v>571</v>
      </c>
      <c r="D32" s="101" t="s">
        <v>573</v>
      </c>
      <c r="E32" s="89" t="s">
        <v>276</v>
      </c>
      <c r="F32" s="89" t="s">
        <v>159</v>
      </c>
      <c r="G32" s="96" t="s">
        <v>276</v>
      </c>
      <c r="H32" s="93">
        <v>77</v>
      </c>
      <c r="I32" s="92">
        <v>79</v>
      </c>
      <c r="J32" s="85"/>
    </row>
    <row r="33" spans="1:10" s="84" customFormat="1" ht="24.75" customHeight="1">
      <c r="A33" s="87">
        <v>78</v>
      </c>
      <c r="B33" s="88" t="s">
        <v>530</v>
      </c>
      <c r="C33" s="101" t="s">
        <v>582</v>
      </c>
      <c r="D33" s="101" t="s">
        <v>584</v>
      </c>
      <c r="E33" s="89" t="s">
        <v>297</v>
      </c>
      <c r="F33" s="89" t="s">
        <v>159</v>
      </c>
      <c r="G33" s="96" t="s">
        <v>276</v>
      </c>
      <c r="H33" s="93">
        <v>76</v>
      </c>
      <c r="I33" s="92">
        <v>78</v>
      </c>
      <c r="J33" s="85"/>
    </row>
    <row r="34" spans="1:10" s="84" customFormat="1" ht="24.75" customHeight="1">
      <c r="A34" s="87">
        <v>78</v>
      </c>
      <c r="B34" s="88" t="s">
        <v>650</v>
      </c>
      <c r="C34" s="101" t="s">
        <v>665</v>
      </c>
      <c r="D34" s="101"/>
      <c r="E34" s="89" t="s">
        <v>537</v>
      </c>
      <c r="F34" s="89" t="s">
        <v>537</v>
      </c>
      <c r="G34" s="96" t="s">
        <v>297</v>
      </c>
      <c r="H34" s="93">
        <v>76</v>
      </c>
      <c r="I34" s="92">
        <v>78</v>
      </c>
      <c r="J34" s="85"/>
    </row>
    <row r="35" spans="1:9" s="84" customFormat="1" ht="24.75" customHeight="1">
      <c r="A35" s="87">
        <v>77</v>
      </c>
      <c r="B35" s="88" t="s">
        <v>38</v>
      </c>
      <c r="C35" s="101" t="s">
        <v>155</v>
      </c>
      <c r="D35" s="101" t="s">
        <v>80</v>
      </c>
      <c r="E35" s="89" t="s">
        <v>158</v>
      </c>
      <c r="F35" s="89" t="s">
        <v>159</v>
      </c>
      <c r="G35" s="96" t="s">
        <v>130</v>
      </c>
      <c r="H35" s="93">
        <v>75</v>
      </c>
      <c r="I35" s="92">
        <v>77</v>
      </c>
    </row>
    <row r="36" spans="1:9" s="84" customFormat="1" ht="24.75" customHeight="1">
      <c r="A36" s="87">
        <v>77</v>
      </c>
      <c r="B36" s="88" t="s">
        <v>530</v>
      </c>
      <c r="C36" s="101" t="s">
        <v>548</v>
      </c>
      <c r="D36" s="101" t="s">
        <v>550</v>
      </c>
      <c r="E36" s="89" t="s">
        <v>277</v>
      </c>
      <c r="F36" s="89" t="s">
        <v>131</v>
      </c>
      <c r="G36" s="96" t="s">
        <v>277</v>
      </c>
      <c r="H36" s="93">
        <v>75</v>
      </c>
      <c r="I36" s="92">
        <v>77</v>
      </c>
    </row>
    <row r="37" spans="1:9" s="84" customFormat="1" ht="24.75" customHeight="1">
      <c r="A37" s="87">
        <v>77</v>
      </c>
      <c r="B37" s="88" t="s">
        <v>530</v>
      </c>
      <c r="C37" s="101" t="s">
        <v>55</v>
      </c>
      <c r="D37" s="101" t="s">
        <v>581</v>
      </c>
      <c r="E37" s="89" t="s">
        <v>297</v>
      </c>
      <c r="F37" s="89" t="s">
        <v>537</v>
      </c>
      <c r="G37" s="96" t="s">
        <v>130</v>
      </c>
      <c r="H37" s="93">
        <v>75</v>
      </c>
      <c r="I37" s="92">
        <v>77</v>
      </c>
    </row>
    <row r="38" spans="1:10" s="84" customFormat="1" ht="24.75" customHeight="1">
      <c r="A38" s="87">
        <v>77</v>
      </c>
      <c r="B38" s="88" t="s">
        <v>530</v>
      </c>
      <c r="C38" s="101" t="s">
        <v>602</v>
      </c>
      <c r="D38" s="101" t="s">
        <v>604</v>
      </c>
      <c r="E38" s="89" t="s">
        <v>276</v>
      </c>
      <c r="F38" s="89" t="s">
        <v>159</v>
      </c>
      <c r="G38" s="96" t="s">
        <v>276</v>
      </c>
      <c r="H38" s="93">
        <v>76</v>
      </c>
      <c r="I38" s="92">
        <v>77</v>
      </c>
      <c r="J38" s="85"/>
    </row>
    <row r="39" spans="1:9" s="84" customFormat="1" ht="24.75" customHeight="1">
      <c r="A39" s="87">
        <v>77</v>
      </c>
      <c r="B39" s="88" t="s">
        <v>605</v>
      </c>
      <c r="C39" s="101" t="s">
        <v>647</v>
      </c>
      <c r="D39" s="101"/>
      <c r="E39" s="89" t="s">
        <v>131</v>
      </c>
      <c r="F39" s="89" t="s">
        <v>276</v>
      </c>
      <c r="G39" s="96" t="s">
        <v>131</v>
      </c>
      <c r="H39" s="93">
        <v>74</v>
      </c>
      <c r="I39" s="92">
        <v>77</v>
      </c>
    </row>
    <row r="40" spans="1:9" s="84" customFormat="1" ht="24.75" customHeight="1">
      <c r="A40" s="87">
        <v>77</v>
      </c>
      <c r="B40" s="88" t="s">
        <v>650</v>
      </c>
      <c r="C40" s="101" t="s">
        <v>746</v>
      </c>
      <c r="D40" s="101"/>
      <c r="E40" s="89" t="s">
        <v>537</v>
      </c>
      <c r="F40" s="89" t="s">
        <v>159</v>
      </c>
      <c r="G40" s="96" t="s">
        <v>130</v>
      </c>
      <c r="H40" s="93">
        <v>75</v>
      </c>
      <c r="I40" s="92">
        <v>77</v>
      </c>
    </row>
    <row r="41" spans="1:9" s="84" customFormat="1" ht="24.75" customHeight="1">
      <c r="A41" s="87">
        <v>77</v>
      </c>
      <c r="B41" s="88" t="s">
        <v>650</v>
      </c>
      <c r="C41" s="101" t="s">
        <v>992</v>
      </c>
      <c r="D41" s="101" t="s">
        <v>995</v>
      </c>
      <c r="E41" s="89" t="s">
        <v>537</v>
      </c>
      <c r="F41" s="89" t="s">
        <v>588</v>
      </c>
      <c r="G41" s="96" t="s">
        <v>276</v>
      </c>
      <c r="H41" s="93">
        <v>76</v>
      </c>
      <c r="I41" s="92">
        <v>77</v>
      </c>
    </row>
    <row r="42" spans="1:10" s="84" customFormat="1" ht="24.75" customHeight="1">
      <c r="A42" s="87">
        <v>76</v>
      </c>
      <c r="B42" s="88" t="s">
        <v>650</v>
      </c>
      <c r="C42" s="101" t="s">
        <v>684</v>
      </c>
      <c r="D42" s="101"/>
      <c r="E42" s="89" t="s">
        <v>297</v>
      </c>
      <c r="F42" s="89" t="s">
        <v>131</v>
      </c>
      <c r="G42" s="96" t="s">
        <v>277</v>
      </c>
      <c r="H42" s="93">
        <v>73</v>
      </c>
      <c r="I42" s="92">
        <v>76</v>
      </c>
      <c r="J42" s="85"/>
    </row>
    <row r="43" spans="1:10" s="84" customFormat="1" ht="24.75" customHeight="1">
      <c r="A43" s="87">
        <v>76</v>
      </c>
      <c r="B43" s="88" t="s">
        <v>650</v>
      </c>
      <c r="C43" s="101" t="s">
        <v>48</v>
      </c>
      <c r="D43" s="101"/>
      <c r="E43" s="89" t="s">
        <v>537</v>
      </c>
      <c r="F43" s="89" t="s">
        <v>159</v>
      </c>
      <c r="G43" s="96" t="s">
        <v>130</v>
      </c>
      <c r="H43" s="93">
        <v>76</v>
      </c>
      <c r="I43" s="92">
        <v>76</v>
      </c>
      <c r="J43" s="85"/>
    </row>
    <row r="44" spans="1:10" s="84" customFormat="1" ht="24.75" customHeight="1">
      <c r="A44" s="87">
        <v>75</v>
      </c>
      <c r="B44" s="88" t="s">
        <v>650</v>
      </c>
      <c r="C44" s="101" t="s">
        <v>886</v>
      </c>
      <c r="D44" s="101" t="s">
        <v>865</v>
      </c>
      <c r="E44" s="89"/>
      <c r="F44" s="89"/>
      <c r="G44" s="96" t="s">
        <v>277</v>
      </c>
      <c r="H44" s="93">
        <v>74</v>
      </c>
      <c r="I44" s="92">
        <v>75</v>
      </c>
      <c r="J44" s="85"/>
    </row>
    <row r="45" spans="1:10" s="84" customFormat="1" ht="24.75" customHeight="1">
      <c r="A45" s="87">
        <v>73</v>
      </c>
      <c r="B45" s="88" t="s">
        <v>387</v>
      </c>
      <c r="C45" s="101" t="s">
        <v>440</v>
      </c>
      <c r="D45" s="101" t="s">
        <v>444</v>
      </c>
      <c r="E45" s="89" t="s">
        <v>96</v>
      </c>
      <c r="F45" s="89" t="s">
        <v>136</v>
      </c>
      <c r="G45" s="96" t="s">
        <v>100</v>
      </c>
      <c r="H45" s="93">
        <v>73</v>
      </c>
      <c r="I45" s="92">
        <v>73</v>
      </c>
      <c r="J45" s="85"/>
    </row>
    <row r="46" spans="1:10" s="84" customFormat="1" ht="24.75" customHeight="1">
      <c r="A46" s="87">
        <v>73</v>
      </c>
      <c r="B46" s="88" t="s">
        <v>650</v>
      </c>
      <c r="C46" s="101" t="s">
        <v>658</v>
      </c>
      <c r="D46" s="101"/>
      <c r="E46" s="89" t="s">
        <v>131</v>
      </c>
      <c r="F46" s="89" t="s">
        <v>131</v>
      </c>
      <c r="G46" s="96" t="s">
        <v>95</v>
      </c>
      <c r="H46" s="93">
        <v>71</v>
      </c>
      <c r="I46" s="92">
        <v>73</v>
      </c>
      <c r="J46" s="85"/>
    </row>
    <row r="47" spans="1:9" s="84" customFormat="1" ht="24.75" customHeight="1">
      <c r="A47" s="87">
        <v>73</v>
      </c>
      <c r="B47" s="88" t="s">
        <v>650</v>
      </c>
      <c r="C47" s="101" t="s">
        <v>730</v>
      </c>
      <c r="D47" s="101"/>
      <c r="E47" s="89" t="s">
        <v>277</v>
      </c>
      <c r="F47" s="89" t="s">
        <v>147</v>
      </c>
      <c r="G47" s="96" t="s">
        <v>140</v>
      </c>
      <c r="H47" s="93">
        <v>71</v>
      </c>
      <c r="I47" s="92">
        <v>73</v>
      </c>
    </row>
    <row r="48" spans="1:9" s="84" customFormat="1" ht="24.75" customHeight="1">
      <c r="A48" s="87">
        <v>73</v>
      </c>
      <c r="B48" s="88" t="s">
        <v>650</v>
      </c>
      <c r="C48" s="101" t="s">
        <v>748</v>
      </c>
      <c r="D48" s="101"/>
      <c r="E48" s="89" t="s">
        <v>147</v>
      </c>
      <c r="F48" s="89" t="s">
        <v>131</v>
      </c>
      <c r="G48" s="96" t="s">
        <v>95</v>
      </c>
      <c r="H48" s="93">
        <v>71</v>
      </c>
      <c r="I48" s="92">
        <v>73</v>
      </c>
    </row>
    <row r="49" spans="1:9" s="84" customFormat="1" ht="24.75" customHeight="1">
      <c r="A49" s="87">
        <v>73</v>
      </c>
      <c r="B49" s="88" t="s">
        <v>650</v>
      </c>
      <c r="C49" s="101" t="s">
        <v>998</v>
      </c>
      <c r="D49" s="101" t="s">
        <v>995</v>
      </c>
      <c r="E49" s="89" t="s">
        <v>96</v>
      </c>
      <c r="F49" s="89" t="s">
        <v>91</v>
      </c>
      <c r="G49" s="96" t="s">
        <v>96</v>
      </c>
      <c r="H49" s="93">
        <v>73</v>
      </c>
      <c r="I49" s="92">
        <v>73</v>
      </c>
    </row>
    <row r="50" spans="1:9" s="84" customFormat="1" ht="24.75" customHeight="1">
      <c r="A50" s="87">
        <v>71</v>
      </c>
      <c r="B50" s="88" t="s">
        <v>161</v>
      </c>
      <c r="C50" s="101" t="s">
        <v>56</v>
      </c>
      <c r="D50" s="101" t="s">
        <v>218</v>
      </c>
      <c r="E50" s="89" t="s">
        <v>147</v>
      </c>
      <c r="F50" s="89" t="s">
        <v>297</v>
      </c>
      <c r="G50" s="96" t="s">
        <v>277</v>
      </c>
      <c r="H50" s="93">
        <v>71</v>
      </c>
      <c r="I50" s="92">
        <v>71</v>
      </c>
    </row>
    <row r="51" spans="1:9" s="84" customFormat="1" ht="24.75" customHeight="1">
      <c r="A51" s="87">
        <v>71</v>
      </c>
      <c r="B51" s="88" t="s">
        <v>650</v>
      </c>
      <c r="C51" s="101" t="s">
        <v>671</v>
      </c>
      <c r="D51" s="101"/>
      <c r="E51" s="89" t="s">
        <v>159</v>
      </c>
      <c r="F51" s="89" t="s">
        <v>297</v>
      </c>
      <c r="G51" s="96" t="s">
        <v>95</v>
      </c>
      <c r="H51" s="93">
        <v>71</v>
      </c>
      <c r="I51" s="92">
        <v>71</v>
      </c>
    </row>
    <row r="52" spans="1:9" s="84" customFormat="1" ht="24.75" customHeight="1">
      <c r="A52" s="87">
        <v>70</v>
      </c>
      <c r="B52" s="88" t="s">
        <v>161</v>
      </c>
      <c r="C52" s="101" t="s">
        <v>272</v>
      </c>
      <c r="D52" s="101" t="s">
        <v>218</v>
      </c>
      <c r="E52" s="89" t="s">
        <v>91</v>
      </c>
      <c r="F52" s="89" t="s">
        <v>276</v>
      </c>
      <c r="G52" s="96" t="s">
        <v>277</v>
      </c>
      <c r="H52" s="93">
        <v>68</v>
      </c>
      <c r="I52" s="92">
        <v>70</v>
      </c>
    </row>
    <row r="53" spans="1:9" s="84" customFormat="1" ht="24.75" customHeight="1">
      <c r="A53" s="87">
        <v>70</v>
      </c>
      <c r="B53" s="88" t="s">
        <v>387</v>
      </c>
      <c r="C53" s="101" t="s">
        <v>440</v>
      </c>
      <c r="D53" s="101" t="s">
        <v>442</v>
      </c>
      <c r="E53" s="89"/>
      <c r="F53" s="89"/>
      <c r="G53" s="96"/>
      <c r="H53" s="93">
        <v>63</v>
      </c>
      <c r="I53" s="92">
        <v>70</v>
      </c>
    </row>
    <row r="54" spans="1:9" s="84" customFormat="1" ht="24.75" customHeight="1">
      <c r="A54" s="87">
        <v>70</v>
      </c>
      <c r="B54" s="88" t="s">
        <v>650</v>
      </c>
      <c r="C54" s="101" t="s">
        <v>856</v>
      </c>
      <c r="D54" s="101" t="s">
        <v>862</v>
      </c>
      <c r="E54" s="89"/>
      <c r="F54" s="89" t="s">
        <v>558</v>
      </c>
      <c r="G54" s="96" t="s">
        <v>130</v>
      </c>
      <c r="H54" s="93">
        <v>72</v>
      </c>
      <c r="I54" s="92">
        <v>70</v>
      </c>
    </row>
    <row r="55" spans="1:9" s="84" customFormat="1" ht="24.75" customHeight="1">
      <c r="A55" s="87">
        <v>70</v>
      </c>
      <c r="B55" s="88" t="s">
        <v>650</v>
      </c>
      <c r="C55" s="101" t="s">
        <v>880</v>
      </c>
      <c r="D55" s="101" t="s">
        <v>180</v>
      </c>
      <c r="E55" s="89" t="s">
        <v>140</v>
      </c>
      <c r="F55" s="89" t="s">
        <v>95</v>
      </c>
      <c r="G55" s="96" t="s">
        <v>86</v>
      </c>
      <c r="H55" s="93">
        <v>66</v>
      </c>
      <c r="I55" s="92">
        <v>70</v>
      </c>
    </row>
    <row r="56" spans="1:10" s="84" customFormat="1" ht="24.75" customHeight="1">
      <c r="A56" s="87">
        <v>69</v>
      </c>
      <c r="B56" s="88" t="s">
        <v>161</v>
      </c>
      <c r="C56" s="101" t="s">
        <v>198</v>
      </c>
      <c r="D56" s="101" t="s">
        <v>201</v>
      </c>
      <c r="E56" s="89" t="s">
        <v>96</v>
      </c>
      <c r="F56" s="89" t="s">
        <v>132</v>
      </c>
      <c r="G56" s="96" t="s">
        <v>132</v>
      </c>
      <c r="H56" s="93">
        <v>65</v>
      </c>
      <c r="I56" s="92">
        <v>69</v>
      </c>
      <c r="J56" s="85"/>
    </row>
    <row r="57" spans="1:10" s="84" customFormat="1" ht="24.75" customHeight="1">
      <c r="A57" s="87">
        <v>69</v>
      </c>
      <c r="B57" s="88" t="s">
        <v>650</v>
      </c>
      <c r="C57" s="101" t="s">
        <v>750</v>
      </c>
      <c r="D57" s="101"/>
      <c r="E57" s="89" t="s">
        <v>86</v>
      </c>
      <c r="F57" s="89" t="s">
        <v>86</v>
      </c>
      <c r="G57" s="96" t="s">
        <v>100</v>
      </c>
      <c r="H57" s="93">
        <v>67</v>
      </c>
      <c r="I57" s="92">
        <v>69</v>
      </c>
      <c r="J57" s="85"/>
    </row>
    <row r="58" spans="1:10" s="84" customFormat="1" ht="24.75" customHeight="1">
      <c r="A58" s="87">
        <v>69</v>
      </c>
      <c r="B58" s="88" t="s">
        <v>650</v>
      </c>
      <c r="C58" s="101" t="s">
        <v>971</v>
      </c>
      <c r="D58" s="101" t="s">
        <v>974</v>
      </c>
      <c r="E58" s="89" t="s">
        <v>86</v>
      </c>
      <c r="F58" s="89" t="s">
        <v>147</v>
      </c>
      <c r="G58" s="96" t="s">
        <v>86</v>
      </c>
      <c r="H58" s="93">
        <v>67</v>
      </c>
      <c r="I58" s="92">
        <v>69</v>
      </c>
      <c r="J58" s="85"/>
    </row>
    <row r="59" spans="1:9" s="84" customFormat="1" ht="24.75" customHeight="1">
      <c r="A59" s="87">
        <v>69</v>
      </c>
      <c r="B59" s="88" t="s">
        <v>650</v>
      </c>
      <c r="C59" s="101" t="s">
        <v>1000</v>
      </c>
      <c r="D59" s="101" t="s">
        <v>862</v>
      </c>
      <c r="E59" s="89"/>
      <c r="F59" s="89"/>
      <c r="G59" s="96" t="s">
        <v>140</v>
      </c>
      <c r="H59" s="93">
        <v>71</v>
      </c>
      <c r="I59" s="92">
        <v>69</v>
      </c>
    </row>
    <row r="60" spans="1:10" s="84" customFormat="1" ht="24.75" customHeight="1">
      <c r="A60" s="87">
        <v>69</v>
      </c>
      <c r="B60" s="88" t="s">
        <v>650</v>
      </c>
      <c r="C60" s="101" t="s">
        <v>1004</v>
      </c>
      <c r="D60" s="101" t="s">
        <v>862</v>
      </c>
      <c r="E60" s="89"/>
      <c r="F60" s="89"/>
      <c r="G60" s="96"/>
      <c r="H60" s="93">
        <v>67</v>
      </c>
      <c r="I60" s="92">
        <v>69</v>
      </c>
      <c r="J60" s="85"/>
    </row>
    <row r="61" spans="1:9" s="84" customFormat="1" ht="24.75" customHeight="1">
      <c r="A61" s="87">
        <v>67</v>
      </c>
      <c r="B61" s="88" t="s">
        <v>387</v>
      </c>
      <c r="C61" s="101" t="s">
        <v>42</v>
      </c>
      <c r="D61" s="101" t="s">
        <v>405</v>
      </c>
      <c r="E61" s="89"/>
      <c r="F61" s="89"/>
      <c r="G61" s="96"/>
      <c r="H61" s="93">
        <v>66</v>
      </c>
      <c r="I61" s="92">
        <v>67</v>
      </c>
    </row>
    <row r="62" spans="1:9" s="84" customFormat="1" ht="24.75" customHeight="1">
      <c r="A62" s="87">
        <v>67</v>
      </c>
      <c r="B62" s="88" t="s">
        <v>387</v>
      </c>
      <c r="C62" s="101" t="s">
        <v>415</v>
      </c>
      <c r="D62" s="101" t="s">
        <v>417</v>
      </c>
      <c r="E62" s="89"/>
      <c r="F62" s="89"/>
      <c r="G62" s="96"/>
      <c r="H62" s="93">
        <v>67</v>
      </c>
      <c r="I62" s="92">
        <v>67</v>
      </c>
    </row>
    <row r="63" spans="1:10" s="84" customFormat="1" ht="24.75" customHeight="1">
      <c r="A63" s="87">
        <v>67</v>
      </c>
      <c r="B63" s="88" t="s">
        <v>650</v>
      </c>
      <c r="C63" s="101" t="s">
        <v>754</v>
      </c>
      <c r="D63" s="101"/>
      <c r="E63" s="89" t="s">
        <v>95</v>
      </c>
      <c r="F63" s="89" t="s">
        <v>277</v>
      </c>
      <c r="G63" s="96" t="s">
        <v>136</v>
      </c>
      <c r="H63" s="93">
        <v>66</v>
      </c>
      <c r="I63" s="92">
        <v>67</v>
      </c>
      <c r="J63" s="85"/>
    </row>
    <row r="64" spans="1:10" s="84" customFormat="1" ht="24.75" customHeight="1">
      <c r="A64" s="87">
        <v>67</v>
      </c>
      <c r="B64" s="88" t="s">
        <v>650</v>
      </c>
      <c r="C64" s="101" t="s">
        <v>807</v>
      </c>
      <c r="D64" s="101"/>
      <c r="E64" s="89" t="s">
        <v>95</v>
      </c>
      <c r="F64" s="89" t="s">
        <v>86</v>
      </c>
      <c r="G64" s="96" t="s">
        <v>91</v>
      </c>
      <c r="H64" s="93">
        <v>66</v>
      </c>
      <c r="I64" s="92">
        <v>67</v>
      </c>
      <c r="J64" s="85"/>
    </row>
    <row r="65" spans="1:10" s="84" customFormat="1" ht="24.75" customHeight="1">
      <c r="A65" s="87">
        <v>67</v>
      </c>
      <c r="B65" s="88" t="s">
        <v>650</v>
      </c>
      <c r="C65" s="101" t="s">
        <v>959</v>
      </c>
      <c r="D65" s="101" t="s">
        <v>964</v>
      </c>
      <c r="E65" s="89"/>
      <c r="F65" s="89"/>
      <c r="G65" s="96" t="s">
        <v>81</v>
      </c>
      <c r="H65" s="93">
        <v>65</v>
      </c>
      <c r="I65" s="92">
        <v>67</v>
      </c>
      <c r="J65" s="85"/>
    </row>
    <row r="66" spans="1:10" s="84" customFormat="1" ht="24.75" customHeight="1">
      <c r="A66" s="87">
        <v>66</v>
      </c>
      <c r="B66" s="88" t="s">
        <v>38</v>
      </c>
      <c r="C66" s="101" t="s">
        <v>49</v>
      </c>
      <c r="D66" s="101" t="s">
        <v>80</v>
      </c>
      <c r="E66" s="89" t="s">
        <v>130</v>
      </c>
      <c r="F66" s="89" t="s">
        <v>131</v>
      </c>
      <c r="G66" s="96" t="s">
        <v>132</v>
      </c>
      <c r="H66" s="93">
        <v>64</v>
      </c>
      <c r="I66" s="92">
        <v>66</v>
      </c>
      <c r="J66" s="85"/>
    </row>
    <row r="67" spans="1:10" s="84" customFormat="1" ht="24.75" customHeight="1">
      <c r="A67" s="87">
        <v>66</v>
      </c>
      <c r="B67" s="88" t="s">
        <v>161</v>
      </c>
      <c r="C67" s="101" t="s">
        <v>372</v>
      </c>
      <c r="D67" s="101" t="s">
        <v>201</v>
      </c>
      <c r="E67" s="89"/>
      <c r="F67" s="89"/>
      <c r="G67" s="96" t="s">
        <v>96</v>
      </c>
      <c r="H67" s="93">
        <v>67</v>
      </c>
      <c r="I67" s="92">
        <v>66</v>
      </c>
      <c r="J67" s="85"/>
    </row>
    <row r="68" spans="1:9" s="84" customFormat="1" ht="24.75" customHeight="1">
      <c r="A68" s="87">
        <v>65</v>
      </c>
      <c r="B68" s="88" t="s">
        <v>38</v>
      </c>
      <c r="C68" s="101" t="s">
        <v>92</v>
      </c>
      <c r="D68" s="101" t="s">
        <v>80</v>
      </c>
      <c r="E68" s="89" t="s">
        <v>95</v>
      </c>
      <c r="F68" s="89" t="s">
        <v>86</v>
      </c>
      <c r="G68" s="96" t="s">
        <v>96</v>
      </c>
      <c r="H68" s="93">
        <v>64</v>
      </c>
      <c r="I68" s="92">
        <v>65</v>
      </c>
    </row>
    <row r="69" spans="1:9" s="84" customFormat="1" ht="24.75" customHeight="1">
      <c r="A69" s="87">
        <v>65</v>
      </c>
      <c r="B69" s="88" t="s">
        <v>38</v>
      </c>
      <c r="C69" s="101" t="s">
        <v>144</v>
      </c>
      <c r="D69" s="101" t="s">
        <v>80</v>
      </c>
      <c r="E69" s="89" t="s">
        <v>147</v>
      </c>
      <c r="F69" s="89" t="s">
        <v>140</v>
      </c>
      <c r="G69" s="96" t="s">
        <v>100</v>
      </c>
      <c r="H69" s="93">
        <v>66</v>
      </c>
      <c r="I69" s="92">
        <v>65</v>
      </c>
    </row>
    <row r="70" spans="1:10" s="84" customFormat="1" ht="24.75" customHeight="1">
      <c r="A70" s="87">
        <v>65</v>
      </c>
      <c r="B70" s="88" t="s">
        <v>650</v>
      </c>
      <c r="C70" s="101" t="s">
        <v>57</v>
      </c>
      <c r="D70" s="101" t="s">
        <v>862</v>
      </c>
      <c r="E70" s="89"/>
      <c r="F70" s="89"/>
      <c r="G70" s="96" t="s">
        <v>91</v>
      </c>
      <c r="H70" s="93">
        <v>67</v>
      </c>
      <c r="I70" s="92">
        <v>65</v>
      </c>
      <c r="J70" s="85"/>
    </row>
    <row r="71" spans="1:10" s="84" customFormat="1" ht="24.75" customHeight="1">
      <c r="A71" s="87">
        <v>64</v>
      </c>
      <c r="B71" s="88" t="s">
        <v>377</v>
      </c>
      <c r="C71" s="101" t="s">
        <v>41</v>
      </c>
      <c r="D71" s="101"/>
      <c r="E71" s="89" t="s">
        <v>136</v>
      </c>
      <c r="F71" s="89" t="s">
        <v>86</v>
      </c>
      <c r="G71" s="96" t="s">
        <v>132</v>
      </c>
      <c r="H71" s="93">
        <v>65</v>
      </c>
      <c r="I71" s="92">
        <v>64</v>
      </c>
      <c r="J71" s="85"/>
    </row>
    <row r="72" spans="1:10" s="84" customFormat="1" ht="24.75" customHeight="1">
      <c r="A72" s="87">
        <v>64</v>
      </c>
      <c r="B72" s="88" t="s">
        <v>387</v>
      </c>
      <c r="C72" s="101" t="s">
        <v>43</v>
      </c>
      <c r="D72" s="101" t="s">
        <v>499</v>
      </c>
      <c r="E72" s="89"/>
      <c r="F72" s="89"/>
      <c r="G72" s="96"/>
      <c r="H72" s="93">
        <v>64</v>
      </c>
      <c r="I72" s="92">
        <v>64</v>
      </c>
      <c r="J72" s="85"/>
    </row>
    <row r="73" spans="1:10" s="84" customFormat="1" ht="24.75" customHeight="1">
      <c r="A73" s="87">
        <v>64</v>
      </c>
      <c r="B73" s="88" t="s">
        <v>650</v>
      </c>
      <c r="C73" s="101" t="s">
        <v>768</v>
      </c>
      <c r="D73" s="101"/>
      <c r="E73" s="89" t="s">
        <v>132</v>
      </c>
      <c r="F73" s="89" t="s">
        <v>86</v>
      </c>
      <c r="G73" s="96" t="s">
        <v>132</v>
      </c>
      <c r="H73" s="93">
        <v>63</v>
      </c>
      <c r="I73" s="92">
        <v>64</v>
      </c>
      <c r="J73" s="85"/>
    </row>
    <row r="74" spans="1:9" s="84" customFormat="1" ht="24.75" customHeight="1">
      <c r="A74" s="87">
        <v>64</v>
      </c>
      <c r="B74" s="88" t="s">
        <v>650</v>
      </c>
      <c r="C74" s="101" t="s">
        <v>779</v>
      </c>
      <c r="D74" s="101"/>
      <c r="E74" s="89" t="s">
        <v>100</v>
      </c>
      <c r="F74" s="89" t="s">
        <v>100</v>
      </c>
      <c r="G74" s="96" t="s">
        <v>96</v>
      </c>
      <c r="H74" s="93">
        <v>64</v>
      </c>
      <c r="I74" s="92">
        <v>64</v>
      </c>
    </row>
    <row r="75" spans="1:10" s="84" customFormat="1" ht="24.75" customHeight="1">
      <c r="A75" s="87">
        <v>64</v>
      </c>
      <c r="B75" s="88" t="s">
        <v>650</v>
      </c>
      <c r="C75" s="101" t="s">
        <v>959</v>
      </c>
      <c r="D75" s="101" t="s">
        <v>873</v>
      </c>
      <c r="E75" s="89" t="s">
        <v>130</v>
      </c>
      <c r="F75" s="89" t="s">
        <v>158</v>
      </c>
      <c r="G75" s="96" t="s">
        <v>96</v>
      </c>
      <c r="H75" s="93">
        <v>64</v>
      </c>
      <c r="I75" s="92">
        <v>64</v>
      </c>
      <c r="J75" s="85"/>
    </row>
    <row r="76" spans="1:10" s="84" customFormat="1" ht="24.75" customHeight="1">
      <c r="A76" s="87">
        <v>62</v>
      </c>
      <c r="B76" s="88" t="s">
        <v>650</v>
      </c>
      <c r="C76" s="101" t="s">
        <v>669</v>
      </c>
      <c r="D76" s="101"/>
      <c r="E76" s="89" t="s">
        <v>96</v>
      </c>
      <c r="F76" s="89" t="s">
        <v>96</v>
      </c>
      <c r="G76" s="96" t="s">
        <v>81</v>
      </c>
      <c r="H76" s="93">
        <v>61</v>
      </c>
      <c r="I76" s="92">
        <v>62</v>
      </c>
      <c r="J76" s="85"/>
    </row>
    <row r="77" spans="1:10" s="84" customFormat="1" ht="24.75" customHeight="1">
      <c r="A77" s="87">
        <v>61</v>
      </c>
      <c r="B77" s="88" t="s">
        <v>387</v>
      </c>
      <c r="C77" s="101" t="s">
        <v>44</v>
      </c>
      <c r="D77" s="101" t="s">
        <v>458</v>
      </c>
      <c r="E77" s="89"/>
      <c r="F77" s="89"/>
      <c r="G77" s="96"/>
      <c r="H77" s="93">
        <v>58</v>
      </c>
      <c r="I77" s="92">
        <v>61</v>
      </c>
      <c r="J77" s="85"/>
    </row>
    <row r="78" spans="1:9" s="84" customFormat="1" ht="24.75" customHeight="1">
      <c r="A78" s="87">
        <v>61</v>
      </c>
      <c r="B78" s="88" t="s">
        <v>387</v>
      </c>
      <c r="C78" s="101" t="s">
        <v>50</v>
      </c>
      <c r="D78" s="101" t="s">
        <v>414</v>
      </c>
      <c r="E78" s="89"/>
      <c r="F78" s="89"/>
      <c r="G78" s="96"/>
      <c r="H78" s="93">
        <v>59</v>
      </c>
      <c r="I78" s="92">
        <v>61</v>
      </c>
    </row>
    <row r="79" spans="1:10" s="84" customFormat="1" ht="24.75" customHeight="1">
      <c r="A79" s="87">
        <v>61</v>
      </c>
      <c r="B79" s="88" t="s">
        <v>650</v>
      </c>
      <c r="C79" s="101" t="s">
        <v>880</v>
      </c>
      <c r="D79" s="101" t="s">
        <v>184</v>
      </c>
      <c r="E79" s="89" t="s">
        <v>105</v>
      </c>
      <c r="F79" s="89" t="s">
        <v>101</v>
      </c>
      <c r="G79" s="96" t="s">
        <v>81</v>
      </c>
      <c r="H79" s="93">
        <v>57</v>
      </c>
      <c r="I79" s="92">
        <v>61</v>
      </c>
      <c r="J79" s="85"/>
    </row>
    <row r="80" spans="1:10" s="84" customFormat="1" ht="24.75" customHeight="1">
      <c r="A80" s="87">
        <v>61</v>
      </c>
      <c r="B80" s="88" t="s">
        <v>650</v>
      </c>
      <c r="C80" s="101" t="s">
        <v>886</v>
      </c>
      <c r="D80" s="101" t="s">
        <v>879</v>
      </c>
      <c r="E80" s="89" t="s">
        <v>114</v>
      </c>
      <c r="F80" s="89" t="s">
        <v>166</v>
      </c>
      <c r="G80" s="96" t="s">
        <v>82</v>
      </c>
      <c r="H80" s="93">
        <v>59</v>
      </c>
      <c r="I80" s="92">
        <v>61</v>
      </c>
      <c r="J80" s="85"/>
    </row>
    <row r="81" spans="1:10" s="84" customFormat="1" ht="24.75" customHeight="1">
      <c r="A81" s="87">
        <v>60</v>
      </c>
      <c r="B81" s="88" t="s">
        <v>38</v>
      </c>
      <c r="C81" s="101" t="s">
        <v>88</v>
      </c>
      <c r="D81" s="101" t="s">
        <v>80</v>
      </c>
      <c r="E81" s="89" t="s">
        <v>91</v>
      </c>
      <c r="F81" s="89" t="s">
        <v>91</v>
      </c>
      <c r="G81" s="96" t="s">
        <v>87</v>
      </c>
      <c r="H81" s="93">
        <v>60</v>
      </c>
      <c r="I81" s="92">
        <v>60</v>
      </c>
      <c r="J81" s="85"/>
    </row>
    <row r="82" spans="1:10" s="84" customFormat="1" ht="24.75" customHeight="1">
      <c r="A82" s="87">
        <v>60</v>
      </c>
      <c r="B82" s="88" t="s">
        <v>161</v>
      </c>
      <c r="C82" s="101" t="s">
        <v>264</v>
      </c>
      <c r="D82" s="101" t="s">
        <v>218</v>
      </c>
      <c r="E82" s="89" t="s">
        <v>105</v>
      </c>
      <c r="F82" s="89" t="s">
        <v>86</v>
      </c>
      <c r="G82" s="96" t="s">
        <v>96</v>
      </c>
      <c r="H82" s="93">
        <v>31</v>
      </c>
      <c r="I82" s="92">
        <v>60</v>
      </c>
      <c r="J82" s="85"/>
    </row>
    <row r="83" spans="1:10" s="84" customFormat="1" ht="24.75" customHeight="1">
      <c r="A83" s="87">
        <v>60</v>
      </c>
      <c r="B83" s="88" t="s">
        <v>650</v>
      </c>
      <c r="C83" s="101" t="s">
        <v>661</v>
      </c>
      <c r="D83" s="101"/>
      <c r="E83" s="89" t="s">
        <v>86</v>
      </c>
      <c r="F83" s="89" t="s">
        <v>136</v>
      </c>
      <c r="G83" s="96" t="s">
        <v>87</v>
      </c>
      <c r="H83" s="93">
        <v>60</v>
      </c>
      <c r="I83" s="92">
        <v>60</v>
      </c>
      <c r="J83" s="85"/>
    </row>
    <row r="84" spans="1:10" s="84" customFormat="1" ht="24.75" customHeight="1">
      <c r="A84" s="87">
        <v>60</v>
      </c>
      <c r="B84" s="88" t="s">
        <v>650</v>
      </c>
      <c r="C84" s="101" t="s">
        <v>678</v>
      </c>
      <c r="D84" s="101"/>
      <c r="E84" s="89" t="s">
        <v>100</v>
      </c>
      <c r="F84" s="89" t="s">
        <v>96</v>
      </c>
      <c r="G84" s="96" t="s">
        <v>105</v>
      </c>
      <c r="H84" s="93">
        <v>60</v>
      </c>
      <c r="I84" s="92">
        <v>60</v>
      </c>
      <c r="J84" s="85"/>
    </row>
    <row r="85" spans="1:9" s="84" customFormat="1" ht="24.75" customHeight="1">
      <c r="A85" s="87">
        <v>60</v>
      </c>
      <c r="B85" s="88" t="s">
        <v>650</v>
      </c>
      <c r="C85" s="101" t="s">
        <v>959</v>
      </c>
      <c r="D85" s="101" t="s">
        <v>903</v>
      </c>
      <c r="E85" s="89"/>
      <c r="F85" s="89"/>
      <c r="G85" s="96" t="s">
        <v>105</v>
      </c>
      <c r="H85" s="93">
        <v>66</v>
      </c>
      <c r="I85" s="92">
        <v>60</v>
      </c>
    </row>
    <row r="86" spans="1:10" s="84" customFormat="1" ht="24.75" customHeight="1">
      <c r="A86" s="87">
        <v>59</v>
      </c>
      <c r="B86" s="88" t="s">
        <v>38</v>
      </c>
      <c r="C86" s="101" t="s">
        <v>36</v>
      </c>
      <c r="D86" s="101" t="s">
        <v>80</v>
      </c>
      <c r="E86" s="89" t="s">
        <v>86</v>
      </c>
      <c r="F86" s="89" t="s">
        <v>86</v>
      </c>
      <c r="G86" s="96" t="s">
        <v>87</v>
      </c>
      <c r="H86" s="93">
        <v>60</v>
      </c>
      <c r="I86" s="92">
        <v>59</v>
      </c>
      <c r="J86" s="85"/>
    </row>
    <row r="87" spans="1:9" s="84" customFormat="1" ht="24.75" customHeight="1">
      <c r="A87" s="87">
        <v>59</v>
      </c>
      <c r="B87" s="88" t="s">
        <v>38</v>
      </c>
      <c r="C87" s="101" t="s">
        <v>137</v>
      </c>
      <c r="D87" s="101" t="s">
        <v>80</v>
      </c>
      <c r="E87" s="89" t="s">
        <v>140</v>
      </c>
      <c r="F87" s="89" t="s">
        <v>136</v>
      </c>
      <c r="G87" s="96" t="s">
        <v>81</v>
      </c>
      <c r="H87" s="93">
        <v>60</v>
      </c>
      <c r="I87" s="92">
        <v>59</v>
      </c>
    </row>
    <row r="88" spans="1:9" s="84" customFormat="1" ht="24.75" customHeight="1">
      <c r="A88" s="87">
        <v>59</v>
      </c>
      <c r="B88" s="88" t="s">
        <v>161</v>
      </c>
      <c r="C88" s="101" t="s">
        <v>272</v>
      </c>
      <c r="D88" s="101" t="s">
        <v>180</v>
      </c>
      <c r="E88" s="89" t="s">
        <v>151</v>
      </c>
      <c r="F88" s="89" t="s">
        <v>81</v>
      </c>
      <c r="G88" s="96" t="s">
        <v>105</v>
      </c>
      <c r="H88" s="93">
        <v>62</v>
      </c>
      <c r="I88" s="92">
        <v>59</v>
      </c>
    </row>
    <row r="89" spans="1:9" s="84" customFormat="1" ht="24.75" customHeight="1">
      <c r="A89" s="87">
        <v>59</v>
      </c>
      <c r="B89" s="88" t="s">
        <v>377</v>
      </c>
      <c r="C89" s="101" t="s">
        <v>378</v>
      </c>
      <c r="D89" s="101"/>
      <c r="E89" s="89" t="s">
        <v>82</v>
      </c>
      <c r="F89" s="89" t="s">
        <v>87</v>
      </c>
      <c r="G89" s="96" t="s">
        <v>101</v>
      </c>
      <c r="H89" s="93">
        <v>60</v>
      </c>
      <c r="I89" s="92">
        <v>59</v>
      </c>
    </row>
    <row r="90" spans="1:9" s="84" customFormat="1" ht="24.75" customHeight="1">
      <c r="A90" s="87">
        <v>59</v>
      </c>
      <c r="B90" s="88" t="s">
        <v>650</v>
      </c>
      <c r="C90" s="101" t="s">
        <v>880</v>
      </c>
      <c r="D90" s="101" t="s">
        <v>884</v>
      </c>
      <c r="E90" s="89" t="s">
        <v>82</v>
      </c>
      <c r="F90" s="89" t="s">
        <v>87</v>
      </c>
      <c r="G90" s="96" t="s">
        <v>87</v>
      </c>
      <c r="H90" s="93">
        <v>60</v>
      </c>
      <c r="I90" s="92">
        <v>59</v>
      </c>
    </row>
    <row r="91" spans="1:9" s="84" customFormat="1" ht="24.75" customHeight="1">
      <c r="A91" s="87">
        <v>58</v>
      </c>
      <c r="B91" s="88" t="s">
        <v>38</v>
      </c>
      <c r="C91" s="101" t="s">
        <v>133</v>
      </c>
      <c r="D91" s="101" t="s">
        <v>80</v>
      </c>
      <c r="E91" s="89" t="s">
        <v>86</v>
      </c>
      <c r="F91" s="89" t="s">
        <v>136</v>
      </c>
      <c r="G91" s="96" t="s">
        <v>119</v>
      </c>
      <c r="H91" s="93">
        <v>56</v>
      </c>
      <c r="I91" s="92">
        <v>58</v>
      </c>
    </row>
    <row r="92" spans="1:9" s="84" customFormat="1" ht="24.75" customHeight="1">
      <c r="A92" s="87">
        <v>58</v>
      </c>
      <c r="B92" s="88" t="s">
        <v>650</v>
      </c>
      <c r="C92" s="101" t="s">
        <v>732</v>
      </c>
      <c r="D92" s="101"/>
      <c r="E92" s="89" t="s">
        <v>96</v>
      </c>
      <c r="F92" s="89" t="s">
        <v>105</v>
      </c>
      <c r="G92" s="96" t="s">
        <v>105</v>
      </c>
      <c r="H92" s="93">
        <v>60</v>
      </c>
      <c r="I92" s="92">
        <v>58</v>
      </c>
    </row>
    <row r="93" spans="1:9" s="84" customFormat="1" ht="24.75" customHeight="1">
      <c r="A93" s="87">
        <v>58</v>
      </c>
      <c r="B93" s="88" t="s">
        <v>650</v>
      </c>
      <c r="C93" s="101" t="s">
        <v>856</v>
      </c>
      <c r="D93" s="101" t="s">
        <v>865</v>
      </c>
      <c r="E93" s="89"/>
      <c r="F93" s="89"/>
      <c r="G93" s="96" t="s">
        <v>151</v>
      </c>
      <c r="H93" s="93">
        <v>60</v>
      </c>
      <c r="I93" s="92">
        <v>58</v>
      </c>
    </row>
    <row r="94" spans="1:9" s="84" customFormat="1" ht="24.75" customHeight="1">
      <c r="A94" s="87">
        <v>57</v>
      </c>
      <c r="B94" s="88" t="s">
        <v>161</v>
      </c>
      <c r="C94" s="101" t="s">
        <v>311</v>
      </c>
      <c r="D94" s="101" t="s">
        <v>218</v>
      </c>
      <c r="E94" s="89" t="s">
        <v>81</v>
      </c>
      <c r="F94" s="89" t="s">
        <v>100</v>
      </c>
      <c r="G94" s="96" t="s">
        <v>87</v>
      </c>
      <c r="H94" s="93">
        <v>59</v>
      </c>
      <c r="I94" s="92">
        <v>57</v>
      </c>
    </row>
    <row r="95" spans="1:9" s="84" customFormat="1" ht="24.75" customHeight="1">
      <c r="A95" s="87">
        <v>57</v>
      </c>
      <c r="B95" s="88" t="s">
        <v>650</v>
      </c>
      <c r="C95" s="101" t="s">
        <v>707</v>
      </c>
      <c r="D95" s="101"/>
      <c r="E95" s="89" t="s">
        <v>136</v>
      </c>
      <c r="F95" s="89" t="s">
        <v>100</v>
      </c>
      <c r="G95" s="96" t="s">
        <v>105</v>
      </c>
      <c r="H95" s="93">
        <v>62</v>
      </c>
      <c r="I95" s="92">
        <v>57</v>
      </c>
    </row>
    <row r="96" spans="1:9" s="84" customFormat="1" ht="24.75" customHeight="1">
      <c r="A96" s="87">
        <v>57</v>
      </c>
      <c r="B96" s="88" t="s">
        <v>650</v>
      </c>
      <c r="C96" s="101" t="s">
        <v>856</v>
      </c>
      <c r="D96" s="101" t="s">
        <v>860</v>
      </c>
      <c r="E96" s="89" t="s">
        <v>110</v>
      </c>
      <c r="F96" s="89" t="s">
        <v>81</v>
      </c>
      <c r="G96" s="96" t="s">
        <v>82</v>
      </c>
      <c r="H96" s="93">
        <v>63</v>
      </c>
      <c r="I96" s="92">
        <v>57</v>
      </c>
    </row>
    <row r="97" spans="1:9" s="84" customFormat="1" ht="24.75" customHeight="1">
      <c r="A97" s="87">
        <v>57</v>
      </c>
      <c r="B97" s="88" t="s">
        <v>650</v>
      </c>
      <c r="C97" s="101" t="s">
        <v>886</v>
      </c>
      <c r="D97" s="101" t="s">
        <v>873</v>
      </c>
      <c r="E97" s="89" t="s">
        <v>132</v>
      </c>
      <c r="F97" s="89" t="s">
        <v>100</v>
      </c>
      <c r="G97" s="96" t="s">
        <v>87</v>
      </c>
      <c r="H97" s="93">
        <v>60</v>
      </c>
      <c r="I97" s="92">
        <v>57</v>
      </c>
    </row>
    <row r="98" spans="1:9" s="84" customFormat="1" ht="24.75" customHeight="1">
      <c r="A98" s="87">
        <v>57</v>
      </c>
      <c r="B98" s="88" t="s">
        <v>650</v>
      </c>
      <c r="C98" s="101" t="s">
        <v>950</v>
      </c>
      <c r="D98" s="101" t="s">
        <v>873</v>
      </c>
      <c r="E98" s="89" t="s">
        <v>114</v>
      </c>
      <c r="F98" s="89" t="s">
        <v>87</v>
      </c>
      <c r="G98" s="96" t="s">
        <v>106</v>
      </c>
      <c r="H98" s="93">
        <v>49</v>
      </c>
      <c r="I98" s="92">
        <v>57</v>
      </c>
    </row>
    <row r="99" spans="1:9" s="84" customFormat="1" ht="24.75" customHeight="1">
      <c r="A99" s="87">
        <v>56</v>
      </c>
      <c r="B99" s="88" t="s">
        <v>38</v>
      </c>
      <c r="C99" s="101" t="s">
        <v>97</v>
      </c>
      <c r="D99" s="101" t="s">
        <v>80</v>
      </c>
      <c r="E99" s="89" t="s">
        <v>100</v>
      </c>
      <c r="F99" s="89" t="s">
        <v>100</v>
      </c>
      <c r="G99" s="96" t="s">
        <v>101</v>
      </c>
      <c r="H99" s="93">
        <v>56</v>
      </c>
      <c r="I99" s="92">
        <v>56</v>
      </c>
    </row>
    <row r="100" spans="1:9" s="84" customFormat="1" ht="24.75" customHeight="1">
      <c r="A100" s="87">
        <v>56</v>
      </c>
      <c r="B100" s="88" t="s">
        <v>387</v>
      </c>
      <c r="C100" s="101" t="s">
        <v>418</v>
      </c>
      <c r="D100" s="101" t="s">
        <v>420</v>
      </c>
      <c r="E100" s="89"/>
      <c r="F100" s="89"/>
      <c r="G100" s="96"/>
      <c r="H100" s="93">
        <v>65</v>
      </c>
      <c r="I100" s="92">
        <v>56</v>
      </c>
    </row>
    <row r="101" spans="1:9" s="84" customFormat="1" ht="24.75" customHeight="1">
      <c r="A101" s="87">
        <v>56</v>
      </c>
      <c r="B101" s="88" t="s">
        <v>387</v>
      </c>
      <c r="C101" s="101" t="s">
        <v>490</v>
      </c>
      <c r="D101" s="101" t="s">
        <v>492</v>
      </c>
      <c r="E101" s="89"/>
      <c r="F101" s="89"/>
      <c r="G101" s="96"/>
      <c r="H101" s="93">
        <v>56</v>
      </c>
      <c r="I101" s="92">
        <v>56</v>
      </c>
    </row>
    <row r="102" spans="1:9" s="84" customFormat="1" ht="24.75" customHeight="1">
      <c r="A102" s="87">
        <v>56</v>
      </c>
      <c r="B102" s="88" t="s">
        <v>650</v>
      </c>
      <c r="C102" s="101" t="s">
        <v>726</v>
      </c>
      <c r="D102" s="101"/>
      <c r="E102" s="89" t="s">
        <v>101</v>
      </c>
      <c r="F102" s="89" t="s">
        <v>82</v>
      </c>
      <c r="G102" s="96" t="s">
        <v>119</v>
      </c>
      <c r="H102" s="93">
        <v>54</v>
      </c>
      <c r="I102" s="92">
        <v>56</v>
      </c>
    </row>
    <row r="103" spans="1:10" s="84" customFormat="1" ht="24.75" customHeight="1">
      <c r="A103" s="87">
        <v>56</v>
      </c>
      <c r="B103" s="88" t="s">
        <v>650</v>
      </c>
      <c r="C103" s="101" t="s">
        <v>868</v>
      </c>
      <c r="D103" s="101" t="s">
        <v>875</v>
      </c>
      <c r="E103" s="89" t="s">
        <v>119</v>
      </c>
      <c r="F103" s="89" t="s">
        <v>96</v>
      </c>
      <c r="G103" s="96" t="s">
        <v>101</v>
      </c>
      <c r="H103" s="93">
        <v>60</v>
      </c>
      <c r="I103" s="92">
        <v>56</v>
      </c>
      <c r="J103" s="85"/>
    </row>
    <row r="104" spans="1:10" s="84" customFormat="1" ht="24.75" customHeight="1">
      <c r="A104" s="87">
        <v>56</v>
      </c>
      <c r="B104" s="88" t="s">
        <v>650</v>
      </c>
      <c r="C104" s="101" t="s">
        <v>904</v>
      </c>
      <c r="D104" s="101" t="s">
        <v>180</v>
      </c>
      <c r="E104" s="89" t="s">
        <v>82</v>
      </c>
      <c r="F104" s="89" t="s">
        <v>110</v>
      </c>
      <c r="G104" s="96" t="s">
        <v>114</v>
      </c>
      <c r="H104" s="93">
        <v>52</v>
      </c>
      <c r="I104" s="92">
        <v>56</v>
      </c>
      <c r="J104" s="85"/>
    </row>
    <row r="105" spans="1:10" s="84" customFormat="1" ht="24.75" customHeight="1">
      <c r="A105" s="87">
        <v>56</v>
      </c>
      <c r="B105" s="88" t="s">
        <v>650</v>
      </c>
      <c r="C105" s="101" t="s">
        <v>916</v>
      </c>
      <c r="D105" s="101" t="s">
        <v>180</v>
      </c>
      <c r="E105" s="89" t="s">
        <v>87</v>
      </c>
      <c r="F105" s="89" t="s">
        <v>132</v>
      </c>
      <c r="G105" s="96" t="s">
        <v>87</v>
      </c>
      <c r="H105" s="93">
        <v>60</v>
      </c>
      <c r="I105" s="92">
        <v>56</v>
      </c>
      <c r="J105" s="85"/>
    </row>
    <row r="106" spans="1:10" s="84" customFormat="1" ht="24.75" customHeight="1">
      <c r="A106" s="87">
        <v>56</v>
      </c>
      <c r="B106" s="88" t="s">
        <v>650</v>
      </c>
      <c r="C106" s="101" t="s">
        <v>988</v>
      </c>
      <c r="D106" s="101" t="s">
        <v>236</v>
      </c>
      <c r="E106" s="89" t="s">
        <v>96</v>
      </c>
      <c r="F106" s="89" t="s">
        <v>86</v>
      </c>
      <c r="G106" s="96" t="s">
        <v>96</v>
      </c>
      <c r="H106" s="93">
        <v>59</v>
      </c>
      <c r="I106" s="92">
        <v>56</v>
      </c>
      <c r="J106" s="85"/>
    </row>
    <row r="107" spans="1:9" s="84" customFormat="1" ht="24.75" customHeight="1">
      <c r="A107" s="87">
        <v>55</v>
      </c>
      <c r="B107" s="88" t="s">
        <v>38</v>
      </c>
      <c r="C107" s="101" t="s">
        <v>141</v>
      </c>
      <c r="D107" s="101" t="s">
        <v>80</v>
      </c>
      <c r="E107" s="89" t="s">
        <v>136</v>
      </c>
      <c r="F107" s="89" t="s">
        <v>100</v>
      </c>
      <c r="G107" s="96" t="s">
        <v>119</v>
      </c>
      <c r="H107" s="93">
        <v>56</v>
      </c>
      <c r="I107" s="92">
        <v>55</v>
      </c>
    </row>
    <row r="108" spans="1:9" s="84" customFormat="1" ht="24.75" customHeight="1">
      <c r="A108" s="87">
        <v>55</v>
      </c>
      <c r="B108" s="88" t="s">
        <v>161</v>
      </c>
      <c r="C108" s="101" t="s">
        <v>37</v>
      </c>
      <c r="D108" s="101" t="s">
        <v>286</v>
      </c>
      <c r="E108" s="89" t="s">
        <v>101</v>
      </c>
      <c r="F108" s="89" t="s">
        <v>82</v>
      </c>
      <c r="G108" s="96" t="s">
        <v>169</v>
      </c>
      <c r="H108" s="93">
        <v>49</v>
      </c>
      <c r="I108" s="92">
        <v>55</v>
      </c>
    </row>
    <row r="109" spans="1:9" s="84" customFormat="1" ht="24.75" customHeight="1">
      <c r="A109" s="87">
        <v>55</v>
      </c>
      <c r="B109" s="88" t="s">
        <v>650</v>
      </c>
      <c r="C109" s="101" t="s">
        <v>831</v>
      </c>
      <c r="D109" s="101"/>
      <c r="E109" s="89" t="s">
        <v>87</v>
      </c>
      <c r="F109" s="89" t="s">
        <v>87</v>
      </c>
      <c r="G109" s="96" t="s">
        <v>169</v>
      </c>
      <c r="H109" s="93">
        <v>51</v>
      </c>
      <c r="I109" s="92">
        <v>55</v>
      </c>
    </row>
    <row r="110" spans="1:9" s="84" customFormat="1" ht="24.75" customHeight="1">
      <c r="A110" s="87">
        <v>55</v>
      </c>
      <c r="B110" s="88" t="s">
        <v>650</v>
      </c>
      <c r="C110" s="101" t="s">
        <v>900</v>
      </c>
      <c r="D110" s="101" t="s">
        <v>903</v>
      </c>
      <c r="E110" s="89"/>
      <c r="F110" s="89"/>
      <c r="G110" s="96" t="s">
        <v>169</v>
      </c>
      <c r="H110" s="93">
        <v>53</v>
      </c>
      <c r="I110" s="92">
        <v>55</v>
      </c>
    </row>
    <row r="111" spans="1:9" s="84" customFormat="1" ht="24.75" customHeight="1">
      <c r="A111" s="87">
        <v>55</v>
      </c>
      <c r="B111" s="88" t="s">
        <v>650</v>
      </c>
      <c r="C111" s="101" t="s">
        <v>57</v>
      </c>
      <c r="D111" s="101" t="s">
        <v>873</v>
      </c>
      <c r="E111" s="89" t="s">
        <v>101</v>
      </c>
      <c r="F111" s="89" t="s">
        <v>87</v>
      </c>
      <c r="G111" s="96" t="s">
        <v>101</v>
      </c>
      <c r="H111" s="93">
        <v>54</v>
      </c>
      <c r="I111" s="92">
        <v>55</v>
      </c>
    </row>
    <row r="112" spans="1:9" s="84" customFormat="1" ht="24.75" customHeight="1">
      <c r="A112" s="87">
        <v>54</v>
      </c>
      <c r="B112" s="88" t="s">
        <v>161</v>
      </c>
      <c r="C112" s="101" t="s">
        <v>338</v>
      </c>
      <c r="D112" s="101" t="s">
        <v>218</v>
      </c>
      <c r="E112" s="89" t="s">
        <v>154</v>
      </c>
      <c r="F112" s="89" t="s">
        <v>87</v>
      </c>
      <c r="G112" s="96" t="s">
        <v>151</v>
      </c>
      <c r="H112" s="93">
        <v>56</v>
      </c>
      <c r="I112" s="92">
        <v>54</v>
      </c>
    </row>
    <row r="113" spans="1:9" s="84" customFormat="1" ht="24.75" customHeight="1">
      <c r="A113" s="87">
        <v>54</v>
      </c>
      <c r="B113" s="88" t="s">
        <v>387</v>
      </c>
      <c r="C113" s="101" t="s">
        <v>481</v>
      </c>
      <c r="D113" s="101" t="s">
        <v>483</v>
      </c>
      <c r="E113" s="89"/>
      <c r="F113" s="89"/>
      <c r="G113" s="96"/>
      <c r="H113" s="93">
        <v>54</v>
      </c>
      <c r="I113" s="92">
        <v>54</v>
      </c>
    </row>
    <row r="114" spans="1:9" s="84" customFormat="1" ht="24.75" customHeight="1">
      <c r="A114" s="87">
        <v>54</v>
      </c>
      <c r="B114" s="88" t="s">
        <v>650</v>
      </c>
      <c r="C114" s="101" t="s">
        <v>752</v>
      </c>
      <c r="D114" s="101"/>
      <c r="E114" s="89" t="s">
        <v>101</v>
      </c>
      <c r="F114" s="89" t="s">
        <v>101</v>
      </c>
      <c r="G114" s="96" t="s">
        <v>151</v>
      </c>
      <c r="H114" s="93">
        <v>56</v>
      </c>
      <c r="I114" s="92">
        <v>54</v>
      </c>
    </row>
    <row r="115" spans="1:9" s="84" customFormat="1" ht="24.75" customHeight="1">
      <c r="A115" s="87">
        <v>54</v>
      </c>
      <c r="B115" s="88" t="s">
        <v>650</v>
      </c>
      <c r="C115" s="101" t="s">
        <v>777</v>
      </c>
      <c r="D115" s="101"/>
      <c r="E115" s="89" t="s">
        <v>87</v>
      </c>
      <c r="F115" s="89" t="s">
        <v>87</v>
      </c>
      <c r="G115" s="96" t="s">
        <v>151</v>
      </c>
      <c r="H115" s="93">
        <v>58</v>
      </c>
      <c r="I115" s="92">
        <v>54</v>
      </c>
    </row>
    <row r="116" spans="1:9" s="84" customFormat="1" ht="24.75" customHeight="1">
      <c r="A116" s="87">
        <v>54</v>
      </c>
      <c r="B116" s="88" t="s">
        <v>650</v>
      </c>
      <c r="C116" s="101" t="s">
        <v>956</v>
      </c>
      <c r="D116" s="101" t="s">
        <v>889</v>
      </c>
      <c r="E116" s="89"/>
      <c r="F116" s="89"/>
      <c r="G116" s="96" t="s">
        <v>194</v>
      </c>
      <c r="H116" s="93">
        <v>56</v>
      </c>
      <c r="I116" s="92">
        <v>54</v>
      </c>
    </row>
    <row r="117" spans="1:9" s="84" customFormat="1" ht="24.75" customHeight="1">
      <c r="A117" s="87">
        <v>53</v>
      </c>
      <c r="B117" s="88" t="s">
        <v>161</v>
      </c>
      <c r="C117" s="101" t="s">
        <v>37</v>
      </c>
      <c r="D117" s="101" t="s">
        <v>284</v>
      </c>
      <c r="E117" s="89" t="s">
        <v>100</v>
      </c>
      <c r="F117" s="89" t="s">
        <v>96</v>
      </c>
      <c r="G117" s="96" t="s">
        <v>120</v>
      </c>
      <c r="H117" s="93">
        <v>53</v>
      </c>
      <c r="I117" s="92">
        <v>53</v>
      </c>
    </row>
    <row r="118" spans="1:9" s="84" customFormat="1" ht="24.75" customHeight="1">
      <c r="A118" s="87">
        <v>53</v>
      </c>
      <c r="B118" s="88" t="s">
        <v>650</v>
      </c>
      <c r="C118" s="101" t="s">
        <v>936</v>
      </c>
      <c r="D118" s="101" t="s">
        <v>899</v>
      </c>
      <c r="E118" s="89" t="s">
        <v>166</v>
      </c>
      <c r="F118" s="89" t="s">
        <v>120</v>
      </c>
      <c r="G118" s="96" t="s">
        <v>169</v>
      </c>
      <c r="H118" s="93">
        <v>53</v>
      </c>
      <c r="I118" s="92">
        <v>53</v>
      </c>
    </row>
    <row r="119" spans="1:9" s="84" customFormat="1" ht="24.75" customHeight="1">
      <c r="A119" s="87">
        <v>53</v>
      </c>
      <c r="B119" s="88" t="s">
        <v>650</v>
      </c>
      <c r="C119" s="101" t="s">
        <v>977</v>
      </c>
      <c r="D119" s="101" t="s">
        <v>180</v>
      </c>
      <c r="E119" s="89" t="s">
        <v>105</v>
      </c>
      <c r="F119" s="89" t="s">
        <v>154</v>
      </c>
      <c r="G119" s="96" t="s">
        <v>81</v>
      </c>
      <c r="H119" s="93">
        <v>53</v>
      </c>
      <c r="I119" s="92">
        <v>53</v>
      </c>
    </row>
    <row r="120" spans="1:9" s="84" customFormat="1" ht="24.75" customHeight="1">
      <c r="A120" s="87">
        <v>52</v>
      </c>
      <c r="B120" s="88" t="s">
        <v>38</v>
      </c>
      <c r="C120" s="101" t="s">
        <v>53</v>
      </c>
      <c r="D120" s="101" t="s">
        <v>80</v>
      </c>
      <c r="E120" s="89" t="s">
        <v>81</v>
      </c>
      <c r="F120" s="89" t="s">
        <v>82</v>
      </c>
      <c r="G120" s="96" t="s">
        <v>83</v>
      </c>
      <c r="H120" s="93">
        <v>52</v>
      </c>
      <c r="I120" s="92">
        <v>52</v>
      </c>
    </row>
    <row r="121" spans="1:9" s="84" customFormat="1" ht="24.75" customHeight="1">
      <c r="A121" s="87">
        <v>52</v>
      </c>
      <c r="B121" s="88" t="s">
        <v>161</v>
      </c>
      <c r="C121" s="101" t="s">
        <v>266</v>
      </c>
      <c r="D121" s="101" t="s">
        <v>201</v>
      </c>
      <c r="E121" s="89" t="s">
        <v>124</v>
      </c>
      <c r="F121" s="89" t="s">
        <v>110</v>
      </c>
      <c r="G121" s="96" t="s">
        <v>124</v>
      </c>
      <c r="H121" s="93">
        <v>49</v>
      </c>
      <c r="I121" s="92">
        <v>52</v>
      </c>
    </row>
    <row r="122" spans="1:9" s="84" customFormat="1" ht="24.75" customHeight="1">
      <c r="A122" s="87">
        <v>52</v>
      </c>
      <c r="B122" s="88" t="s">
        <v>387</v>
      </c>
      <c r="C122" s="101" t="s">
        <v>388</v>
      </c>
      <c r="D122" s="101" t="s">
        <v>391</v>
      </c>
      <c r="E122" s="89"/>
      <c r="F122" s="89"/>
      <c r="G122" s="96"/>
      <c r="H122" s="93">
        <v>53</v>
      </c>
      <c r="I122" s="92">
        <v>52</v>
      </c>
    </row>
    <row r="123" spans="1:9" s="84" customFormat="1" ht="24.75" customHeight="1">
      <c r="A123" s="87">
        <v>52</v>
      </c>
      <c r="B123" s="88" t="s">
        <v>387</v>
      </c>
      <c r="C123" s="101" t="s">
        <v>421</v>
      </c>
      <c r="D123" s="101" t="s">
        <v>397</v>
      </c>
      <c r="E123" s="89"/>
      <c r="F123" s="89"/>
      <c r="G123" s="96"/>
      <c r="H123" s="93">
        <v>55</v>
      </c>
      <c r="I123" s="92">
        <v>52</v>
      </c>
    </row>
    <row r="124" spans="1:10" s="84" customFormat="1" ht="24.75" customHeight="1">
      <c r="A124" s="87">
        <v>52</v>
      </c>
      <c r="B124" s="88" t="s">
        <v>387</v>
      </c>
      <c r="C124" s="101" t="s">
        <v>431</v>
      </c>
      <c r="D124" s="101" t="s">
        <v>433</v>
      </c>
      <c r="E124" s="89"/>
      <c r="F124" s="89"/>
      <c r="G124" s="96"/>
      <c r="H124" s="93">
        <v>57</v>
      </c>
      <c r="I124" s="92">
        <v>52</v>
      </c>
      <c r="J124" s="85"/>
    </row>
    <row r="125" spans="1:9" s="84" customFormat="1" ht="24.75" customHeight="1">
      <c r="A125" s="87">
        <v>52</v>
      </c>
      <c r="B125" s="88" t="s">
        <v>387</v>
      </c>
      <c r="C125" s="101" t="s">
        <v>476</v>
      </c>
      <c r="D125" s="101" t="s">
        <v>478</v>
      </c>
      <c r="E125" s="89"/>
      <c r="F125" s="89"/>
      <c r="G125" s="96"/>
      <c r="H125" s="93">
        <v>54</v>
      </c>
      <c r="I125" s="92">
        <v>52</v>
      </c>
    </row>
    <row r="126" spans="1:9" s="84" customFormat="1" ht="24.75" customHeight="1">
      <c r="A126" s="87">
        <v>52</v>
      </c>
      <c r="B126" s="88" t="s">
        <v>650</v>
      </c>
      <c r="C126" s="101" t="s">
        <v>705</v>
      </c>
      <c r="D126" s="101"/>
      <c r="E126" s="89" t="s">
        <v>87</v>
      </c>
      <c r="F126" s="89" t="s">
        <v>87</v>
      </c>
      <c r="G126" s="96" t="s">
        <v>151</v>
      </c>
      <c r="H126" s="93">
        <v>55</v>
      </c>
      <c r="I126" s="92">
        <v>52</v>
      </c>
    </row>
    <row r="127" spans="1:9" s="84" customFormat="1" ht="24.75" customHeight="1">
      <c r="A127" s="87">
        <v>52</v>
      </c>
      <c r="B127" s="88" t="s">
        <v>650</v>
      </c>
      <c r="C127" s="101" t="s">
        <v>920</v>
      </c>
      <c r="D127" s="101" t="s">
        <v>865</v>
      </c>
      <c r="E127" s="89"/>
      <c r="F127" s="89"/>
      <c r="G127" s="96" t="s">
        <v>208</v>
      </c>
      <c r="H127" s="93">
        <v>31</v>
      </c>
      <c r="I127" s="92">
        <v>52</v>
      </c>
    </row>
    <row r="128" spans="1:9" s="84" customFormat="1" ht="24.75" customHeight="1">
      <c r="A128" s="87">
        <v>52</v>
      </c>
      <c r="B128" s="88" t="s">
        <v>650</v>
      </c>
      <c r="C128" s="101" t="s">
        <v>932</v>
      </c>
      <c r="D128" s="101" t="s">
        <v>865</v>
      </c>
      <c r="E128" s="89"/>
      <c r="F128" s="89"/>
      <c r="G128" s="96" t="s">
        <v>83</v>
      </c>
      <c r="H128" s="93">
        <v>53</v>
      </c>
      <c r="I128" s="92">
        <v>52</v>
      </c>
    </row>
    <row r="129" spans="1:9" s="84" customFormat="1" ht="24.75" customHeight="1">
      <c r="A129" s="87">
        <v>52</v>
      </c>
      <c r="B129" s="88" t="s">
        <v>650</v>
      </c>
      <c r="C129" s="101" t="s">
        <v>956</v>
      </c>
      <c r="D129" s="101" t="s">
        <v>879</v>
      </c>
      <c r="E129" s="89" t="s">
        <v>205</v>
      </c>
      <c r="F129" s="89" t="s">
        <v>205</v>
      </c>
      <c r="G129" s="96" t="s">
        <v>209</v>
      </c>
      <c r="H129" s="93">
        <v>51</v>
      </c>
      <c r="I129" s="92">
        <v>52</v>
      </c>
    </row>
    <row r="130" spans="1:9" s="84" customFormat="1" ht="24.75" customHeight="1">
      <c r="A130" s="87">
        <v>52</v>
      </c>
      <c r="B130" s="88" t="s">
        <v>650</v>
      </c>
      <c r="C130" s="101" t="s">
        <v>57</v>
      </c>
      <c r="D130" s="101" t="s">
        <v>903</v>
      </c>
      <c r="E130" s="89" t="s">
        <v>132</v>
      </c>
      <c r="F130" s="89" t="s">
        <v>100</v>
      </c>
      <c r="G130" s="96" t="s">
        <v>114</v>
      </c>
      <c r="H130" s="93">
        <v>54</v>
      </c>
      <c r="I130" s="92">
        <v>52</v>
      </c>
    </row>
    <row r="131" spans="1:9" s="84" customFormat="1" ht="24.75" customHeight="1">
      <c r="A131" s="87">
        <v>51</v>
      </c>
      <c r="B131" s="88" t="s">
        <v>38</v>
      </c>
      <c r="C131" s="101" t="s">
        <v>102</v>
      </c>
      <c r="D131" s="101" t="s">
        <v>80</v>
      </c>
      <c r="E131" s="89" t="s">
        <v>96</v>
      </c>
      <c r="F131" s="89" t="s">
        <v>105</v>
      </c>
      <c r="G131" s="96" t="s">
        <v>106</v>
      </c>
      <c r="H131" s="93">
        <v>53</v>
      </c>
      <c r="I131" s="92">
        <v>51</v>
      </c>
    </row>
    <row r="132" spans="1:9" s="84" customFormat="1" ht="24.75" customHeight="1">
      <c r="A132" s="87">
        <v>51</v>
      </c>
      <c r="B132" s="88" t="s">
        <v>38</v>
      </c>
      <c r="C132" s="101" t="s">
        <v>111</v>
      </c>
      <c r="D132" s="101" t="s">
        <v>80</v>
      </c>
      <c r="E132" s="89" t="s">
        <v>87</v>
      </c>
      <c r="F132" s="89" t="s">
        <v>82</v>
      </c>
      <c r="G132" s="96" t="s">
        <v>114</v>
      </c>
      <c r="H132" s="93">
        <v>52</v>
      </c>
      <c r="I132" s="92">
        <v>51</v>
      </c>
    </row>
    <row r="133" spans="1:9" s="84" customFormat="1" ht="24.75" customHeight="1">
      <c r="A133" s="87">
        <v>51</v>
      </c>
      <c r="B133" s="88" t="s">
        <v>161</v>
      </c>
      <c r="C133" s="101" t="s">
        <v>198</v>
      </c>
      <c r="D133" s="101" t="s">
        <v>207</v>
      </c>
      <c r="E133" s="89" t="s">
        <v>208</v>
      </c>
      <c r="F133" s="89" t="s">
        <v>209</v>
      </c>
      <c r="G133" s="96" t="s">
        <v>83</v>
      </c>
      <c r="H133" s="93">
        <v>50</v>
      </c>
      <c r="I133" s="92">
        <v>51</v>
      </c>
    </row>
    <row r="134" spans="1:9" s="84" customFormat="1" ht="24.75" customHeight="1">
      <c r="A134" s="87">
        <v>51</v>
      </c>
      <c r="B134" s="88" t="s">
        <v>161</v>
      </c>
      <c r="C134" s="101" t="s">
        <v>260</v>
      </c>
      <c r="D134" s="101" t="s">
        <v>186</v>
      </c>
      <c r="E134" s="89" t="s">
        <v>197</v>
      </c>
      <c r="F134" s="89" t="s">
        <v>166</v>
      </c>
      <c r="G134" s="96" t="s">
        <v>204</v>
      </c>
      <c r="H134" s="93">
        <v>57</v>
      </c>
      <c r="I134" s="92">
        <v>51</v>
      </c>
    </row>
    <row r="135" spans="1:9" s="84" customFormat="1" ht="24.75" customHeight="1">
      <c r="A135" s="87">
        <v>51</v>
      </c>
      <c r="B135" s="88" t="s">
        <v>161</v>
      </c>
      <c r="C135" s="101" t="s">
        <v>318</v>
      </c>
      <c r="D135" s="101" t="s">
        <v>201</v>
      </c>
      <c r="E135" s="89" t="s">
        <v>204</v>
      </c>
      <c r="F135" s="89" t="s">
        <v>204</v>
      </c>
      <c r="G135" s="96" t="s">
        <v>120</v>
      </c>
      <c r="H135" s="93">
        <v>49</v>
      </c>
      <c r="I135" s="92">
        <v>51</v>
      </c>
    </row>
    <row r="136" spans="1:9" s="84" customFormat="1" ht="24.75" customHeight="1">
      <c r="A136" s="87">
        <v>51</v>
      </c>
      <c r="B136" s="88" t="s">
        <v>650</v>
      </c>
      <c r="C136" s="101" t="s">
        <v>656</v>
      </c>
      <c r="D136" s="101"/>
      <c r="E136" s="89" t="s">
        <v>151</v>
      </c>
      <c r="F136" s="89" t="s">
        <v>151</v>
      </c>
      <c r="G136" s="96" t="s">
        <v>83</v>
      </c>
      <c r="H136" s="93">
        <v>52</v>
      </c>
      <c r="I136" s="92">
        <v>51</v>
      </c>
    </row>
    <row r="137" spans="1:9" s="84" customFormat="1" ht="24.75" customHeight="1">
      <c r="A137" s="87">
        <v>51</v>
      </c>
      <c r="B137" s="88" t="s">
        <v>650</v>
      </c>
      <c r="C137" s="101" t="s">
        <v>722</v>
      </c>
      <c r="D137" s="101"/>
      <c r="E137" s="89" t="s">
        <v>154</v>
      </c>
      <c r="F137" s="89" t="s">
        <v>106</v>
      </c>
      <c r="G137" s="96" t="s">
        <v>83</v>
      </c>
      <c r="H137" s="93">
        <v>51</v>
      </c>
      <c r="I137" s="92">
        <v>51</v>
      </c>
    </row>
    <row r="138" spans="1:9" s="84" customFormat="1" ht="24.75" customHeight="1">
      <c r="A138" s="87">
        <v>51</v>
      </c>
      <c r="B138" s="88" t="s">
        <v>650</v>
      </c>
      <c r="C138" s="101" t="s">
        <v>756</v>
      </c>
      <c r="D138" s="101"/>
      <c r="E138" s="89" t="s">
        <v>151</v>
      </c>
      <c r="F138" s="89" t="s">
        <v>151</v>
      </c>
      <c r="G138" s="96" t="s">
        <v>119</v>
      </c>
      <c r="H138" s="93">
        <v>53</v>
      </c>
      <c r="I138" s="92">
        <v>51</v>
      </c>
    </row>
    <row r="139" spans="1:9" s="84" customFormat="1" ht="24.75" customHeight="1">
      <c r="A139" s="87">
        <v>51</v>
      </c>
      <c r="B139" s="88" t="s">
        <v>650</v>
      </c>
      <c r="C139" s="101" t="s">
        <v>787</v>
      </c>
      <c r="D139" s="101"/>
      <c r="E139" s="89" t="s">
        <v>105</v>
      </c>
      <c r="F139" s="89" t="s">
        <v>101</v>
      </c>
      <c r="G139" s="96" t="s">
        <v>114</v>
      </c>
      <c r="H139" s="93">
        <v>54</v>
      </c>
      <c r="I139" s="92">
        <v>51</v>
      </c>
    </row>
    <row r="140" spans="1:9" s="84" customFormat="1" ht="24.75" customHeight="1">
      <c r="A140" s="87">
        <v>51</v>
      </c>
      <c r="B140" s="88" t="s">
        <v>650</v>
      </c>
      <c r="C140" s="101" t="s">
        <v>896</v>
      </c>
      <c r="D140" s="101" t="s">
        <v>899</v>
      </c>
      <c r="E140" s="89" t="s">
        <v>110</v>
      </c>
      <c r="F140" s="89" t="s">
        <v>166</v>
      </c>
      <c r="G140" s="96" t="s">
        <v>110</v>
      </c>
      <c r="H140" s="93">
        <v>50</v>
      </c>
      <c r="I140" s="92">
        <v>51</v>
      </c>
    </row>
    <row r="141" spans="1:9" s="84" customFormat="1" ht="24.75" customHeight="1">
      <c r="A141" s="87">
        <v>51</v>
      </c>
      <c r="B141" s="88" t="s">
        <v>650</v>
      </c>
      <c r="C141" s="101" t="s">
        <v>940</v>
      </c>
      <c r="D141" s="101" t="s">
        <v>943</v>
      </c>
      <c r="E141" s="89" t="s">
        <v>120</v>
      </c>
      <c r="F141" s="89" t="s">
        <v>119</v>
      </c>
      <c r="G141" s="96" t="s">
        <v>169</v>
      </c>
      <c r="H141" s="93">
        <v>44</v>
      </c>
      <c r="I141" s="92">
        <v>51</v>
      </c>
    </row>
    <row r="142" spans="1:9" s="84" customFormat="1" ht="24.75" customHeight="1">
      <c r="A142" s="87">
        <v>51</v>
      </c>
      <c r="B142" s="88" t="s">
        <v>650</v>
      </c>
      <c r="C142" s="101" t="s">
        <v>967</v>
      </c>
      <c r="D142" s="101" t="s">
        <v>903</v>
      </c>
      <c r="E142" s="89"/>
      <c r="F142" s="89"/>
      <c r="G142" s="96" t="s">
        <v>82</v>
      </c>
      <c r="H142" s="93">
        <v>48</v>
      </c>
      <c r="I142" s="92">
        <v>51</v>
      </c>
    </row>
    <row r="143" spans="1:9" s="84" customFormat="1" ht="24.75" customHeight="1">
      <c r="A143" s="87">
        <v>51</v>
      </c>
      <c r="B143" s="88" t="s">
        <v>650</v>
      </c>
      <c r="C143" s="101" t="s">
        <v>988</v>
      </c>
      <c r="D143" s="101" t="s">
        <v>180</v>
      </c>
      <c r="E143" s="89" t="s">
        <v>82</v>
      </c>
      <c r="F143" s="89" t="s">
        <v>119</v>
      </c>
      <c r="G143" s="96" t="s">
        <v>101</v>
      </c>
      <c r="H143" s="93">
        <v>53</v>
      </c>
      <c r="I143" s="92">
        <v>51</v>
      </c>
    </row>
    <row r="144" spans="1:9" s="84" customFormat="1" ht="24.75" customHeight="1">
      <c r="A144" s="87">
        <v>51</v>
      </c>
      <c r="B144" s="88" t="s">
        <v>650</v>
      </c>
      <c r="C144" s="101" t="s">
        <v>992</v>
      </c>
      <c r="D144" s="101" t="s">
        <v>997</v>
      </c>
      <c r="E144" s="89" t="s">
        <v>106</v>
      </c>
      <c r="F144" s="89" t="s">
        <v>154</v>
      </c>
      <c r="G144" s="96" t="s">
        <v>106</v>
      </c>
      <c r="H144" s="93">
        <v>51</v>
      </c>
      <c r="I144" s="92">
        <v>51</v>
      </c>
    </row>
    <row r="145" spans="1:9" s="84" customFormat="1" ht="24.75" customHeight="1">
      <c r="A145" s="87">
        <v>51</v>
      </c>
      <c r="B145" s="88" t="s">
        <v>650</v>
      </c>
      <c r="C145" s="101" t="s">
        <v>1036</v>
      </c>
      <c r="D145" s="101"/>
      <c r="E145" s="89"/>
      <c r="F145" s="89"/>
      <c r="G145" s="96" t="s">
        <v>83</v>
      </c>
      <c r="H145" s="93">
        <v>48</v>
      </c>
      <c r="I145" s="92">
        <v>51</v>
      </c>
    </row>
    <row r="146" spans="1:9" s="84" customFormat="1" ht="24.75" customHeight="1">
      <c r="A146" s="87">
        <v>50</v>
      </c>
      <c r="B146" s="88" t="s">
        <v>38</v>
      </c>
      <c r="C146" s="101" t="s">
        <v>39</v>
      </c>
      <c r="D146" s="101" t="s">
        <v>80</v>
      </c>
      <c r="E146" s="89" t="s">
        <v>132</v>
      </c>
      <c r="F146" s="89" t="s">
        <v>96</v>
      </c>
      <c r="G146" s="96" t="s">
        <v>154</v>
      </c>
      <c r="H146" s="93">
        <v>52</v>
      </c>
      <c r="I146" s="92">
        <v>50</v>
      </c>
    </row>
    <row r="147" spans="1:9" s="84" customFormat="1" ht="24.75" customHeight="1">
      <c r="A147" s="87">
        <v>50</v>
      </c>
      <c r="B147" s="88" t="s">
        <v>161</v>
      </c>
      <c r="C147" s="101" t="s">
        <v>173</v>
      </c>
      <c r="D147" s="101" t="s">
        <v>180</v>
      </c>
      <c r="E147" s="89" t="s">
        <v>110</v>
      </c>
      <c r="F147" s="89" t="s">
        <v>83</v>
      </c>
      <c r="G147" s="96" t="s">
        <v>120</v>
      </c>
      <c r="H147" s="93">
        <v>56</v>
      </c>
      <c r="I147" s="92">
        <v>50</v>
      </c>
    </row>
    <row r="148" spans="1:9" s="84" customFormat="1" ht="24.75" customHeight="1">
      <c r="A148" s="87">
        <v>50</v>
      </c>
      <c r="B148" s="88" t="s">
        <v>161</v>
      </c>
      <c r="C148" s="101" t="s">
        <v>264</v>
      </c>
      <c r="D148" s="101" t="s">
        <v>180</v>
      </c>
      <c r="E148" s="89" t="s">
        <v>124</v>
      </c>
      <c r="F148" s="89" t="s">
        <v>83</v>
      </c>
      <c r="G148" s="96" t="s">
        <v>83</v>
      </c>
      <c r="H148" s="93">
        <v>52</v>
      </c>
      <c r="I148" s="92">
        <v>50</v>
      </c>
    </row>
    <row r="149" spans="1:9" s="84" customFormat="1" ht="24.75" customHeight="1">
      <c r="A149" s="87">
        <v>50</v>
      </c>
      <c r="B149" s="88" t="s">
        <v>387</v>
      </c>
      <c r="C149" s="101" t="s">
        <v>466</v>
      </c>
      <c r="D149" s="101" t="s">
        <v>408</v>
      </c>
      <c r="E149" s="89"/>
      <c r="F149" s="89"/>
      <c r="G149" s="96"/>
      <c r="H149" s="93">
        <v>50</v>
      </c>
      <c r="I149" s="92">
        <v>50</v>
      </c>
    </row>
    <row r="150" spans="1:9" s="84" customFormat="1" ht="24.75" customHeight="1">
      <c r="A150" s="87">
        <v>50</v>
      </c>
      <c r="B150" s="88" t="s">
        <v>387</v>
      </c>
      <c r="C150" s="101" t="s">
        <v>471</v>
      </c>
      <c r="D150" s="101" t="s">
        <v>473</v>
      </c>
      <c r="E150" s="89"/>
      <c r="F150" s="89"/>
      <c r="G150" s="96"/>
      <c r="H150" s="93">
        <v>51</v>
      </c>
      <c r="I150" s="92">
        <v>50</v>
      </c>
    </row>
    <row r="151" spans="1:9" s="84" customFormat="1" ht="24.75" customHeight="1">
      <c r="A151" s="87">
        <v>50</v>
      </c>
      <c r="B151" s="88" t="s">
        <v>650</v>
      </c>
      <c r="C151" s="101" t="s">
        <v>728</v>
      </c>
      <c r="D151" s="101"/>
      <c r="E151" s="89" t="s">
        <v>151</v>
      </c>
      <c r="F151" s="89" t="s">
        <v>82</v>
      </c>
      <c r="G151" s="96" t="s">
        <v>114</v>
      </c>
      <c r="H151" s="93">
        <v>53</v>
      </c>
      <c r="I151" s="92">
        <v>50</v>
      </c>
    </row>
    <row r="152" spans="1:9" s="84" customFormat="1" ht="24.75" customHeight="1">
      <c r="A152" s="87">
        <v>50</v>
      </c>
      <c r="B152" s="88" t="s">
        <v>650</v>
      </c>
      <c r="C152" s="101" t="s">
        <v>886</v>
      </c>
      <c r="D152" s="101" t="s">
        <v>889</v>
      </c>
      <c r="E152" s="89"/>
      <c r="F152" s="89"/>
      <c r="G152" s="96" t="s">
        <v>82</v>
      </c>
      <c r="H152" s="93">
        <v>53</v>
      </c>
      <c r="I152" s="92">
        <v>50</v>
      </c>
    </row>
    <row r="153" spans="1:9" s="84" customFormat="1" ht="24.75" customHeight="1">
      <c r="A153" s="87">
        <v>50</v>
      </c>
      <c r="B153" s="88" t="s">
        <v>650</v>
      </c>
      <c r="C153" s="101" t="s">
        <v>952</v>
      </c>
      <c r="D153" s="101" t="s">
        <v>180</v>
      </c>
      <c r="E153" s="89" t="s">
        <v>209</v>
      </c>
      <c r="F153" s="89" t="s">
        <v>277</v>
      </c>
      <c r="G153" s="96" t="s">
        <v>91</v>
      </c>
      <c r="H153" s="93">
        <v>60</v>
      </c>
      <c r="I153" s="92">
        <v>50</v>
      </c>
    </row>
    <row r="154" spans="1:9" s="84" customFormat="1" ht="24.75" customHeight="1">
      <c r="A154" s="87">
        <v>50</v>
      </c>
      <c r="B154" s="88" t="s">
        <v>650</v>
      </c>
      <c r="C154" s="101" t="s">
        <v>969</v>
      </c>
      <c r="D154" s="101" t="s">
        <v>180</v>
      </c>
      <c r="E154" s="89" t="s">
        <v>132</v>
      </c>
      <c r="F154" s="89" t="s">
        <v>101</v>
      </c>
      <c r="G154" s="96" t="s">
        <v>82</v>
      </c>
      <c r="H154" s="93">
        <v>52</v>
      </c>
      <c r="I154" s="92">
        <v>50</v>
      </c>
    </row>
    <row r="155" spans="1:9" s="84" customFormat="1" ht="24.75" customHeight="1">
      <c r="A155" s="87">
        <v>50</v>
      </c>
      <c r="B155" s="88" t="s">
        <v>650</v>
      </c>
      <c r="C155" s="101" t="s">
        <v>1000</v>
      </c>
      <c r="D155" s="101" t="s">
        <v>873</v>
      </c>
      <c r="E155" s="89"/>
      <c r="F155" s="89"/>
      <c r="G155" s="96" t="s">
        <v>101</v>
      </c>
      <c r="H155" s="93">
        <v>58</v>
      </c>
      <c r="I155" s="92">
        <v>50</v>
      </c>
    </row>
    <row r="156" spans="1:9" s="84" customFormat="1" ht="24.75" customHeight="1">
      <c r="A156" s="87">
        <v>49</v>
      </c>
      <c r="B156" s="88" t="s">
        <v>38</v>
      </c>
      <c r="C156" s="101" t="s">
        <v>107</v>
      </c>
      <c r="D156" s="101" t="s">
        <v>80</v>
      </c>
      <c r="E156" s="89" t="s">
        <v>87</v>
      </c>
      <c r="F156" s="89" t="s">
        <v>81</v>
      </c>
      <c r="G156" s="96" t="s">
        <v>110</v>
      </c>
      <c r="H156" s="93">
        <v>51</v>
      </c>
      <c r="I156" s="92">
        <v>49</v>
      </c>
    </row>
    <row r="157" spans="1:9" s="84" customFormat="1" ht="24.75" customHeight="1">
      <c r="A157" s="87">
        <v>49</v>
      </c>
      <c r="B157" s="88" t="s">
        <v>38</v>
      </c>
      <c r="C157" s="101" t="s">
        <v>52</v>
      </c>
      <c r="D157" s="101" t="s">
        <v>80</v>
      </c>
      <c r="E157" s="89" t="s">
        <v>105</v>
      </c>
      <c r="F157" s="89" t="s">
        <v>82</v>
      </c>
      <c r="G157" s="96" t="s">
        <v>83</v>
      </c>
      <c r="H157" s="93">
        <v>51</v>
      </c>
      <c r="I157" s="92">
        <v>49</v>
      </c>
    </row>
    <row r="158" spans="1:9" s="84" customFormat="1" ht="24.75" customHeight="1">
      <c r="A158" s="87">
        <v>49</v>
      </c>
      <c r="B158" s="88" t="s">
        <v>161</v>
      </c>
      <c r="C158" s="101" t="s">
        <v>162</v>
      </c>
      <c r="D158" s="101" t="s">
        <v>165</v>
      </c>
      <c r="E158" s="89" t="s">
        <v>166</v>
      </c>
      <c r="F158" s="89" t="s">
        <v>120</v>
      </c>
      <c r="G158" s="96" t="s">
        <v>166</v>
      </c>
      <c r="H158" s="93">
        <v>52</v>
      </c>
      <c r="I158" s="92">
        <v>49</v>
      </c>
    </row>
    <row r="159" spans="1:9" s="84" customFormat="1" ht="24.75" customHeight="1">
      <c r="A159" s="87">
        <v>49</v>
      </c>
      <c r="B159" s="88" t="s">
        <v>161</v>
      </c>
      <c r="C159" s="101" t="s">
        <v>198</v>
      </c>
      <c r="D159" s="101" t="s">
        <v>203</v>
      </c>
      <c r="E159" s="89" t="s">
        <v>204</v>
      </c>
      <c r="F159" s="89" t="s">
        <v>205</v>
      </c>
      <c r="G159" s="96" t="s">
        <v>169</v>
      </c>
      <c r="H159" s="93">
        <v>49</v>
      </c>
      <c r="I159" s="92">
        <v>49</v>
      </c>
    </row>
    <row r="160" spans="1:9" s="84" customFormat="1" ht="24.75" customHeight="1">
      <c r="A160" s="87">
        <v>49</v>
      </c>
      <c r="B160" s="88" t="s">
        <v>161</v>
      </c>
      <c r="C160" s="101" t="s">
        <v>35</v>
      </c>
      <c r="D160" s="101" t="s">
        <v>214</v>
      </c>
      <c r="E160" s="89"/>
      <c r="F160" s="89"/>
      <c r="G160" s="96"/>
      <c r="H160" s="93">
        <v>49</v>
      </c>
      <c r="I160" s="92">
        <v>49</v>
      </c>
    </row>
    <row r="161" spans="1:9" s="84" customFormat="1" ht="24.75" customHeight="1">
      <c r="A161" s="87">
        <v>49</v>
      </c>
      <c r="B161" s="88" t="s">
        <v>161</v>
      </c>
      <c r="C161" s="101" t="s">
        <v>278</v>
      </c>
      <c r="D161" s="101" t="s">
        <v>184</v>
      </c>
      <c r="E161" s="89" t="s">
        <v>166</v>
      </c>
      <c r="F161" s="89" t="s">
        <v>83</v>
      </c>
      <c r="G161" s="96" t="s">
        <v>106</v>
      </c>
      <c r="H161" s="93">
        <v>51</v>
      </c>
      <c r="I161" s="92">
        <v>49</v>
      </c>
    </row>
    <row r="162" spans="1:9" s="84" customFormat="1" ht="24.75" customHeight="1">
      <c r="A162" s="87">
        <v>49</v>
      </c>
      <c r="B162" s="88" t="s">
        <v>161</v>
      </c>
      <c r="C162" s="101" t="s">
        <v>47</v>
      </c>
      <c r="D162" s="101" t="s">
        <v>201</v>
      </c>
      <c r="E162" s="89" t="s">
        <v>204</v>
      </c>
      <c r="F162" s="89" t="s">
        <v>209</v>
      </c>
      <c r="G162" s="96" t="s">
        <v>205</v>
      </c>
      <c r="H162" s="93">
        <v>46</v>
      </c>
      <c r="I162" s="92">
        <v>49</v>
      </c>
    </row>
    <row r="163" spans="1:9" s="84" customFormat="1" ht="24.75" customHeight="1">
      <c r="A163" s="87">
        <v>49</v>
      </c>
      <c r="B163" s="88" t="s">
        <v>387</v>
      </c>
      <c r="C163" s="101" t="s">
        <v>500</v>
      </c>
      <c r="D163" s="101" t="s">
        <v>502</v>
      </c>
      <c r="E163" s="89"/>
      <c r="F163" s="89"/>
      <c r="G163" s="96"/>
      <c r="H163" s="93">
        <v>61</v>
      </c>
      <c r="I163" s="92">
        <v>49</v>
      </c>
    </row>
    <row r="164" spans="1:9" s="84" customFormat="1" ht="24.75" customHeight="1">
      <c r="A164" s="87">
        <v>49</v>
      </c>
      <c r="B164" s="88" t="s">
        <v>387</v>
      </c>
      <c r="C164" s="101" t="s">
        <v>514</v>
      </c>
      <c r="D164" s="101" t="s">
        <v>516</v>
      </c>
      <c r="E164" s="89"/>
      <c r="F164" s="89"/>
      <c r="G164" s="96"/>
      <c r="H164" s="93">
        <v>47</v>
      </c>
      <c r="I164" s="92">
        <v>49</v>
      </c>
    </row>
    <row r="165" spans="1:9" s="84" customFormat="1" ht="24.75" customHeight="1">
      <c r="A165" s="87">
        <v>49</v>
      </c>
      <c r="B165" s="88" t="s">
        <v>650</v>
      </c>
      <c r="C165" s="101" t="s">
        <v>654</v>
      </c>
      <c r="D165" s="101"/>
      <c r="E165" s="89" t="s">
        <v>154</v>
      </c>
      <c r="F165" s="89" t="s">
        <v>154</v>
      </c>
      <c r="G165" s="96" t="s">
        <v>110</v>
      </c>
      <c r="H165" s="93">
        <v>50</v>
      </c>
      <c r="I165" s="92">
        <v>49</v>
      </c>
    </row>
    <row r="166" spans="1:9" s="84" customFormat="1" ht="24.75" customHeight="1">
      <c r="A166" s="87">
        <v>49</v>
      </c>
      <c r="B166" s="88" t="s">
        <v>650</v>
      </c>
      <c r="C166" s="101" t="s">
        <v>667</v>
      </c>
      <c r="D166" s="101"/>
      <c r="E166" s="89" t="s">
        <v>82</v>
      </c>
      <c r="F166" s="89" t="s">
        <v>151</v>
      </c>
      <c r="G166" s="96" t="s">
        <v>106</v>
      </c>
      <c r="H166" s="93">
        <v>51</v>
      </c>
      <c r="I166" s="92">
        <v>49</v>
      </c>
    </row>
    <row r="167" spans="1:9" s="84" customFormat="1" ht="24.75" customHeight="1">
      <c r="A167" s="87">
        <v>49</v>
      </c>
      <c r="B167" s="88" t="s">
        <v>650</v>
      </c>
      <c r="C167" s="101" t="s">
        <v>740</v>
      </c>
      <c r="D167" s="101"/>
      <c r="E167" s="89" t="s">
        <v>154</v>
      </c>
      <c r="F167" s="89" t="s">
        <v>114</v>
      </c>
      <c r="G167" s="96" t="s">
        <v>106</v>
      </c>
      <c r="H167" s="93">
        <v>53</v>
      </c>
      <c r="I167" s="92">
        <v>49</v>
      </c>
    </row>
    <row r="168" spans="1:9" s="84" customFormat="1" ht="24.75" customHeight="1">
      <c r="A168" s="87">
        <v>49</v>
      </c>
      <c r="B168" s="88" t="s">
        <v>650</v>
      </c>
      <c r="C168" s="101" t="s">
        <v>764</v>
      </c>
      <c r="D168" s="101"/>
      <c r="E168" s="89" t="s">
        <v>106</v>
      </c>
      <c r="F168" s="89" t="s">
        <v>114</v>
      </c>
      <c r="G168" s="96" t="s">
        <v>106</v>
      </c>
      <c r="H168" s="93">
        <v>53</v>
      </c>
      <c r="I168" s="92">
        <v>49</v>
      </c>
    </row>
    <row r="169" spans="1:9" s="84" customFormat="1" ht="24.75" customHeight="1">
      <c r="A169" s="87">
        <v>49</v>
      </c>
      <c r="B169" s="88" t="s">
        <v>650</v>
      </c>
      <c r="C169" s="101" t="s">
        <v>868</v>
      </c>
      <c r="D169" s="101" t="s">
        <v>873</v>
      </c>
      <c r="E169" s="89" t="s">
        <v>208</v>
      </c>
      <c r="F169" s="89" t="s">
        <v>124</v>
      </c>
      <c r="G169" s="96" t="s">
        <v>166</v>
      </c>
      <c r="H169" s="93">
        <v>44</v>
      </c>
      <c r="I169" s="92">
        <v>49</v>
      </c>
    </row>
    <row r="170" spans="1:9" s="84" customFormat="1" ht="24.75" customHeight="1">
      <c r="A170" s="87">
        <v>49</v>
      </c>
      <c r="B170" s="88" t="s">
        <v>650</v>
      </c>
      <c r="C170" s="101" t="s">
        <v>912</v>
      </c>
      <c r="D170" s="101" t="s">
        <v>899</v>
      </c>
      <c r="E170" s="89" t="s">
        <v>110</v>
      </c>
      <c r="F170" s="89" t="s">
        <v>166</v>
      </c>
      <c r="G170" s="96" t="s">
        <v>120</v>
      </c>
      <c r="H170" s="93">
        <v>49</v>
      </c>
      <c r="I170" s="92">
        <v>49</v>
      </c>
    </row>
    <row r="171" spans="1:9" s="84" customFormat="1" ht="24.75" customHeight="1">
      <c r="A171" s="87">
        <v>49</v>
      </c>
      <c r="B171" s="88" t="s">
        <v>650</v>
      </c>
      <c r="C171" s="101" t="s">
        <v>956</v>
      </c>
      <c r="D171" s="101" t="s">
        <v>873</v>
      </c>
      <c r="E171" s="89"/>
      <c r="F171" s="89"/>
      <c r="G171" s="96" t="s">
        <v>96</v>
      </c>
      <c r="H171" s="93">
        <v>55</v>
      </c>
      <c r="I171" s="92">
        <v>49</v>
      </c>
    </row>
    <row r="172" spans="1:9" s="84" customFormat="1" ht="24.75" customHeight="1">
      <c r="A172" s="87">
        <v>49</v>
      </c>
      <c r="B172" s="88" t="s">
        <v>650</v>
      </c>
      <c r="C172" s="101" t="s">
        <v>956</v>
      </c>
      <c r="D172" s="101" t="s">
        <v>903</v>
      </c>
      <c r="E172" s="89"/>
      <c r="F172" s="89"/>
      <c r="G172" s="96" t="s">
        <v>101</v>
      </c>
      <c r="H172" s="93">
        <v>52</v>
      </c>
      <c r="I172" s="92">
        <v>49</v>
      </c>
    </row>
    <row r="173" spans="1:9" s="84" customFormat="1" ht="24.75" customHeight="1">
      <c r="A173" s="87">
        <v>49</v>
      </c>
      <c r="B173" s="88" t="s">
        <v>650</v>
      </c>
      <c r="C173" s="101" t="s">
        <v>959</v>
      </c>
      <c r="D173" s="101" t="s">
        <v>962</v>
      </c>
      <c r="E173" s="89" t="s">
        <v>110</v>
      </c>
      <c r="F173" s="89" t="s">
        <v>154</v>
      </c>
      <c r="G173" s="96" t="s">
        <v>166</v>
      </c>
      <c r="H173" s="93">
        <v>52</v>
      </c>
      <c r="I173" s="92">
        <v>49</v>
      </c>
    </row>
    <row r="174" spans="1:9" s="84" customFormat="1" ht="24.75" customHeight="1">
      <c r="A174" s="87">
        <v>49</v>
      </c>
      <c r="B174" s="88" t="s">
        <v>650</v>
      </c>
      <c r="C174" s="101" t="s">
        <v>965</v>
      </c>
      <c r="D174" s="101" t="s">
        <v>875</v>
      </c>
      <c r="E174" s="89" t="s">
        <v>101</v>
      </c>
      <c r="F174" s="89" t="s">
        <v>82</v>
      </c>
      <c r="G174" s="96" t="s">
        <v>82</v>
      </c>
      <c r="H174" s="93">
        <v>53</v>
      </c>
      <c r="I174" s="92">
        <v>49</v>
      </c>
    </row>
    <row r="175" spans="1:9" s="84" customFormat="1" ht="24.75" customHeight="1">
      <c r="A175" s="87">
        <v>48</v>
      </c>
      <c r="B175" s="88" t="s">
        <v>161</v>
      </c>
      <c r="C175" s="101" t="s">
        <v>37</v>
      </c>
      <c r="D175" s="101" t="s">
        <v>288</v>
      </c>
      <c r="E175" s="89" t="s">
        <v>124</v>
      </c>
      <c r="F175" s="89" t="s">
        <v>209</v>
      </c>
      <c r="G175" s="96" t="s">
        <v>204</v>
      </c>
      <c r="H175" s="93">
        <v>45</v>
      </c>
      <c r="I175" s="92">
        <v>48</v>
      </c>
    </row>
    <row r="176" spans="1:9" s="84" customFormat="1" ht="24.75" customHeight="1">
      <c r="A176" s="87">
        <v>48</v>
      </c>
      <c r="B176" s="88" t="s">
        <v>161</v>
      </c>
      <c r="C176" s="101" t="s">
        <v>330</v>
      </c>
      <c r="D176" s="101" t="s">
        <v>186</v>
      </c>
      <c r="E176" s="89" t="s">
        <v>124</v>
      </c>
      <c r="F176" s="89" t="s">
        <v>110</v>
      </c>
      <c r="G176" s="96" t="s">
        <v>124</v>
      </c>
      <c r="H176" s="93">
        <v>48</v>
      </c>
      <c r="I176" s="92">
        <v>48</v>
      </c>
    </row>
    <row r="177" spans="1:9" s="84" customFormat="1" ht="24.75" customHeight="1">
      <c r="A177" s="87">
        <v>48</v>
      </c>
      <c r="B177" s="88" t="s">
        <v>161</v>
      </c>
      <c r="C177" s="101" t="s">
        <v>360</v>
      </c>
      <c r="D177" s="101" t="s">
        <v>363</v>
      </c>
      <c r="E177" s="89" t="s">
        <v>166</v>
      </c>
      <c r="F177" s="89" t="s">
        <v>83</v>
      </c>
      <c r="G177" s="96" t="s">
        <v>83</v>
      </c>
      <c r="H177" s="93">
        <v>48</v>
      </c>
      <c r="I177" s="92">
        <v>48</v>
      </c>
    </row>
    <row r="178" spans="1:9" s="84" customFormat="1" ht="24.75" customHeight="1">
      <c r="A178" s="87">
        <v>48</v>
      </c>
      <c r="B178" s="88" t="s">
        <v>387</v>
      </c>
      <c r="C178" s="101" t="s">
        <v>401</v>
      </c>
      <c r="D178" s="101" t="s">
        <v>403</v>
      </c>
      <c r="E178" s="89"/>
      <c r="F178" s="89"/>
      <c r="G178" s="96"/>
      <c r="H178" s="93">
        <v>48</v>
      </c>
      <c r="I178" s="92">
        <v>48</v>
      </c>
    </row>
    <row r="179" spans="1:9" s="84" customFormat="1" ht="24.75" customHeight="1">
      <c r="A179" s="87">
        <v>48</v>
      </c>
      <c r="B179" s="88" t="s">
        <v>387</v>
      </c>
      <c r="C179" s="101" t="s">
        <v>423</v>
      </c>
      <c r="D179" s="101" t="s">
        <v>425</v>
      </c>
      <c r="E179" s="89"/>
      <c r="F179" s="89"/>
      <c r="G179" s="96"/>
      <c r="H179" s="93">
        <v>50</v>
      </c>
      <c r="I179" s="92">
        <v>48</v>
      </c>
    </row>
    <row r="180" spans="1:9" s="84" customFormat="1" ht="24.75" customHeight="1">
      <c r="A180" s="87">
        <v>48</v>
      </c>
      <c r="B180" s="88" t="s">
        <v>387</v>
      </c>
      <c r="C180" s="101" t="s">
        <v>454</v>
      </c>
      <c r="D180" s="101" t="s">
        <v>456</v>
      </c>
      <c r="E180" s="89"/>
      <c r="F180" s="89"/>
      <c r="G180" s="96"/>
      <c r="H180" s="93">
        <v>49</v>
      </c>
      <c r="I180" s="92">
        <v>48</v>
      </c>
    </row>
    <row r="181" spans="1:9" s="84" customFormat="1" ht="24.75" customHeight="1">
      <c r="A181" s="87">
        <v>48</v>
      </c>
      <c r="B181" s="88" t="s">
        <v>387</v>
      </c>
      <c r="C181" s="101" t="s">
        <v>468</v>
      </c>
      <c r="D181" s="101" t="s">
        <v>470</v>
      </c>
      <c r="E181" s="89"/>
      <c r="F181" s="89"/>
      <c r="G181" s="96"/>
      <c r="H181" s="93">
        <v>49</v>
      </c>
      <c r="I181" s="92">
        <v>48</v>
      </c>
    </row>
    <row r="182" spans="1:9" s="84" customFormat="1" ht="24.75" customHeight="1">
      <c r="A182" s="87">
        <v>48</v>
      </c>
      <c r="B182" s="88" t="s">
        <v>650</v>
      </c>
      <c r="C182" s="101" t="s">
        <v>736</v>
      </c>
      <c r="D182" s="101"/>
      <c r="E182" s="89" t="s">
        <v>169</v>
      </c>
      <c r="F182" s="89" t="s">
        <v>166</v>
      </c>
      <c r="G182" s="96" t="s">
        <v>169</v>
      </c>
      <c r="H182" s="93">
        <v>47</v>
      </c>
      <c r="I182" s="92">
        <v>48</v>
      </c>
    </row>
    <row r="183" spans="1:9" s="84" customFormat="1" ht="24.75" customHeight="1">
      <c r="A183" s="87">
        <v>48</v>
      </c>
      <c r="B183" s="88" t="s">
        <v>650</v>
      </c>
      <c r="C183" s="101" t="s">
        <v>762</v>
      </c>
      <c r="D183" s="101"/>
      <c r="E183" s="89" t="s">
        <v>136</v>
      </c>
      <c r="F183" s="89" t="s">
        <v>96</v>
      </c>
      <c r="G183" s="96" t="s">
        <v>87</v>
      </c>
      <c r="H183" s="93">
        <v>53</v>
      </c>
      <c r="I183" s="92">
        <v>48</v>
      </c>
    </row>
    <row r="184" spans="1:9" s="84" customFormat="1" ht="24.75" customHeight="1">
      <c r="A184" s="87">
        <v>48</v>
      </c>
      <c r="B184" s="88" t="s">
        <v>650</v>
      </c>
      <c r="C184" s="101" t="s">
        <v>843</v>
      </c>
      <c r="D184" s="101"/>
      <c r="E184" s="89" t="s">
        <v>87</v>
      </c>
      <c r="F184" s="89" t="s">
        <v>132</v>
      </c>
      <c r="G184" s="96" t="s">
        <v>81</v>
      </c>
      <c r="H184" s="93">
        <v>58</v>
      </c>
      <c r="I184" s="92">
        <v>48</v>
      </c>
    </row>
    <row r="185" spans="1:9" s="84" customFormat="1" ht="24.75" customHeight="1">
      <c r="A185" s="87">
        <v>48</v>
      </c>
      <c r="B185" s="88" t="s">
        <v>650</v>
      </c>
      <c r="C185" s="101" t="s">
        <v>876</v>
      </c>
      <c r="D185" s="101" t="s">
        <v>879</v>
      </c>
      <c r="E185" s="89" t="s">
        <v>101</v>
      </c>
      <c r="F185" s="89" t="s">
        <v>83</v>
      </c>
      <c r="G185" s="96" t="s">
        <v>169</v>
      </c>
      <c r="H185" s="93">
        <v>50</v>
      </c>
      <c r="I185" s="92">
        <v>48</v>
      </c>
    </row>
    <row r="186" spans="1:9" s="84" customFormat="1" ht="24.75" customHeight="1">
      <c r="A186" s="87">
        <v>48</v>
      </c>
      <c r="B186" s="88" t="s">
        <v>650</v>
      </c>
      <c r="C186" s="101" t="s">
        <v>920</v>
      </c>
      <c r="D186" s="101" t="s">
        <v>860</v>
      </c>
      <c r="E186" s="89"/>
      <c r="F186" s="89"/>
      <c r="G186" s="96" t="s">
        <v>169</v>
      </c>
      <c r="H186" s="93">
        <v>48</v>
      </c>
      <c r="I186" s="92">
        <v>48</v>
      </c>
    </row>
    <row r="187" spans="1:9" s="84" customFormat="1" ht="24.75" customHeight="1">
      <c r="A187" s="87">
        <v>48</v>
      </c>
      <c r="B187" s="88" t="s">
        <v>650</v>
      </c>
      <c r="C187" s="101" t="s">
        <v>959</v>
      </c>
      <c r="D187" s="101" t="s">
        <v>871</v>
      </c>
      <c r="E187" s="89"/>
      <c r="F187" s="89"/>
      <c r="G187" s="96" t="s">
        <v>172</v>
      </c>
      <c r="H187" s="93">
        <v>38</v>
      </c>
      <c r="I187" s="92">
        <v>48</v>
      </c>
    </row>
    <row r="188" spans="1:9" s="84" customFormat="1" ht="24.75" customHeight="1">
      <c r="A188" s="87">
        <v>48</v>
      </c>
      <c r="B188" s="88" t="s">
        <v>650</v>
      </c>
      <c r="C188" s="101" t="s">
        <v>979</v>
      </c>
      <c r="D188" s="101" t="s">
        <v>180</v>
      </c>
      <c r="E188" s="89" t="s">
        <v>208</v>
      </c>
      <c r="F188" s="89" t="s">
        <v>127</v>
      </c>
      <c r="G188" s="96" t="s">
        <v>83</v>
      </c>
      <c r="H188" s="93">
        <v>50</v>
      </c>
      <c r="I188" s="92">
        <v>48</v>
      </c>
    </row>
    <row r="189" spans="1:9" s="84" customFormat="1" ht="24.75" customHeight="1">
      <c r="A189" s="87">
        <v>48</v>
      </c>
      <c r="B189" s="88" t="s">
        <v>650</v>
      </c>
      <c r="C189" s="101" t="s">
        <v>986</v>
      </c>
      <c r="D189" s="101" t="s">
        <v>180</v>
      </c>
      <c r="E189" s="89" t="s">
        <v>166</v>
      </c>
      <c r="F189" s="89" t="s">
        <v>169</v>
      </c>
      <c r="G189" s="96" t="s">
        <v>114</v>
      </c>
      <c r="H189" s="93">
        <v>46</v>
      </c>
      <c r="I189" s="92">
        <v>48</v>
      </c>
    </row>
    <row r="190" spans="1:9" s="84" customFormat="1" ht="24.75" customHeight="1">
      <c r="A190" s="87">
        <v>48</v>
      </c>
      <c r="B190" s="88" t="s">
        <v>650</v>
      </c>
      <c r="C190" s="101" t="s">
        <v>1004</v>
      </c>
      <c r="D190" s="101" t="s">
        <v>875</v>
      </c>
      <c r="E190" s="89"/>
      <c r="F190" s="89"/>
      <c r="G190" s="96"/>
      <c r="H190" s="93">
        <v>51</v>
      </c>
      <c r="I190" s="92">
        <v>48</v>
      </c>
    </row>
    <row r="191" spans="1:9" s="84" customFormat="1" ht="24.75" customHeight="1">
      <c r="A191" s="87">
        <v>47</v>
      </c>
      <c r="B191" s="88" t="s">
        <v>161</v>
      </c>
      <c r="C191" s="101" t="s">
        <v>229</v>
      </c>
      <c r="D191" s="101" t="s">
        <v>180</v>
      </c>
      <c r="E191" s="89" t="s">
        <v>208</v>
      </c>
      <c r="F191" s="89" t="s">
        <v>212</v>
      </c>
      <c r="G191" s="96" t="s">
        <v>166</v>
      </c>
      <c r="H191" s="93">
        <v>45</v>
      </c>
      <c r="I191" s="92">
        <v>47</v>
      </c>
    </row>
    <row r="192" spans="1:9" s="84" customFormat="1" ht="24.75" customHeight="1">
      <c r="A192" s="87">
        <v>47</v>
      </c>
      <c r="B192" s="88" t="s">
        <v>161</v>
      </c>
      <c r="C192" s="101" t="s">
        <v>278</v>
      </c>
      <c r="D192" s="101" t="s">
        <v>165</v>
      </c>
      <c r="E192" s="89" t="s">
        <v>245</v>
      </c>
      <c r="F192" s="89" t="s">
        <v>209</v>
      </c>
      <c r="G192" s="96" t="s">
        <v>83</v>
      </c>
      <c r="H192" s="93">
        <v>52</v>
      </c>
      <c r="I192" s="92">
        <v>47</v>
      </c>
    </row>
    <row r="193" spans="1:9" s="84" customFormat="1" ht="24.75" customHeight="1">
      <c r="A193" s="87">
        <v>47</v>
      </c>
      <c r="B193" s="88" t="s">
        <v>161</v>
      </c>
      <c r="C193" s="101" t="s">
        <v>336</v>
      </c>
      <c r="D193" s="101" t="s">
        <v>240</v>
      </c>
      <c r="E193" s="89" t="s">
        <v>205</v>
      </c>
      <c r="F193" s="89" t="s">
        <v>194</v>
      </c>
      <c r="G193" s="96" t="s">
        <v>205</v>
      </c>
      <c r="H193" s="93">
        <v>48</v>
      </c>
      <c r="I193" s="92">
        <v>47</v>
      </c>
    </row>
    <row r="194" spans="1:9" s="84" customFormat="1" ht="24.75" customHeight="1">
      <c r="A194" s="87">
        <v>47</v>
      </c>
      <c r="B194" s="88" t="s">
        <v>650</v>
      </c>
      <c r="C194" s="101" t="s">
        <v>785</v>
      </c>
      <c r="D194" s="101"/>
      <c r="E194" s="89" t="s">
        <v>151</v>
      </c>
      <c r="F194" s="89" t="s">
        <v>114</v>
      </c>
      <c r="G194" s="96" t="s">
        <v>83</v>
      </c>
      <c r="H194" s="93">
        <v>49</v>
      </c>
      <c r="I194" s="92">
        <v>47</v>
      </c>
    </row>
    <row r="195" spans="1:9" s="84" customFormat="1" ht="24.75" customHeight="1">
      <c r="A195" s="87">
        <v>47</v>
      </c>
      <c r="B195" s="88" t="s">
        <v>650</v>
      </c>
      <c r="C195" s="101" t="s">
        <v>922</v>
      </c>
      <c r="D195" s="101" t="s">
        <v>865</v>
      </c>
      <c r="E195" s="89"/>
      <c r="F195" s="89"/>
      <c r="G195" s="96" t="s">
        <v>194</v>
      </c>
      <c r="H195" s="93">
        <v>39</v>
      </c>
      <c r="I195" s="92">
        <v>47</v>
      </c>
    </row>
    <row r="196" spans="1:9" s="84" customFormat="1" ht="24.75" customHeight="1">
      <c r="A196" s="87">
        <v>47</v>
      </c>
      <c r="B196" s="88" t="s">
        <v>650</v>
      </c>
      <c r="C196" s="101" t="s">
        <v>977</v>
      </c>
      <c r="D196" s="101" t="s">
        <v>943</v>
      </c>
      <c r="E196" s="89" t="s">
        <v>96</v>
      </c>
      <c r="F196" s="89" t="s">
        <v>82</v>
      </c>
      <c r="G196" s="96" t="s">
        <v>151</v>
      </c>
      <c r="H196" s="93">
        <v>52</v>
      </c>
      <c r="I196" s="92">
        <v>47</v>
      </c>
    </row>
    <row r="197" spans="1:9" s="84" customFormat="1" ht="24.75" customHeight="1">
      <c r="A197" s="87">
        <v>47</v>
      </c>
      <c r="B197" s="88" t="s">
        <v>650</v>
      </c>
      <c r="C197" s="101" t="s">
        <v>988</v>
      </c>
      <c r="D197" s="101" t="s">
        <v>893</v>
      </c>
      <c r="E197" s="89" t="s">
        <v>119</v>
      </c>
      <c r="F197" s="89" t="s">
        <v>212</v>
      </c>
      <c r="G197" s="96" t="s">
        <v>193</v>
      </c>
      <c r="H197" s="93">
        <v>31</v>
      </c>
      <c r="I197" s="92">
        <v>47</v>
      </c>
    </row>
    <row r="198" spans="1:9" s="84" customFormat="1" ht="24.75" customHeight="1">
      <c r="A198" s="87">
        <v>47</v>
      </c>
      <c r="B198" s="88" t="s">
        <v>650</v>
      </c>
      <c r="C198" s="101" t="s">
        <v>1004</v>
      </c>
      <c r="D198" s="101" t="s">
        <v>903</v>
      </c>
      <c r="E198" s="89"/>
      <c r="F198" s="89"/>
      <c r="G198" s="96"/>
      <c r="H198" s="93">
        <v>53</v>
      </c>
      <c r="I198" s="92">
        <v>47</v>
      </c>
    </row>
    <row r="199" spans="1:9" s="84" customFormat="1" ht="24.75" customHeight="1">
      <c r="A199" s="87">
        <v>46</v>
      </c>
      <c r="B199" s="88" t="s">
        <v>38</v>
      </c>
      <c r="C199" s="101" t="s">
        <v>51</v>
      </c>
      <c r="D199" s="101" t="s">
        <v>80</v>
      </c>
      <c r="E199" s="89" t="s">
        <v>101</v>
      </c>
      <c r="F199" s="89" t="s">
        <v>119</v>
      </c>
      <c r="G199" s="96" t="s">
        <v>120</v>
      </c>
      <c r="H199" s="93">
        <v>48</v>
      </c>
      <c r="I199" s="92">
        <v>46</v>
      </c>
    </row>
    <row r="200" spans="1:9" s="84" customFormat="1" ht="24.75" customHeight="1">
      <c r="A200" s="87">
        <v>46</v>
      </c>
      <c r="B200" s="88" t="s">
        <v>38</v>
      </c>
      <c r="C200" s="101" t="s">
        <v>148</v>
      </c>
      <c r="D200" s="101" t="s">
        <v>80</v>
      </c>
      <c r="E200" s="89" t="s">
        <v>151</v>
      </c>
      <c r="F200" s="89" t="s">
        <v>151</v>
      </c>
      <c r="G200" s="96" t="s">
        <v>120</v>
      </c>
      <c r="H200" s="93">
        <v>46</v>
      </c>
      <c r="I200" s="92">
        <v>46</v>
      </c>
    </row>
    <row r="201" spans="1:9" s="84" customFormat="1" ht="24.75" customHeight="1">
      <c r="A201" s="87">
        <v>46</v>
      </c>
      <c r="B201" s="88" t="s">
        <v>161</v>
      </c>
      <c r="C201" s="101" t="s">
        <v>210</v>
      </c>
      <c r="D201" s="101" t="s">
        <v>180</v>
      </c>
      <c r="E201" s="89" t="s">
        <v>194</v>
      </c>
      <c r="F201" s="89" t="s">
        <v>192</v>
      </c>
      <c r="G201" s="96" t="s">
        <v>212</v>
      </c>
      <c r="H201" s="93">
        <v>48</v>
      </c>
      <c r="I201" s="92">
        <v>46</v>
      </c>
    </row>
    <row r="202" spans="1:9" s="84" customFormat="1" ht="24.75" customHeight="1">
      <c r="A202" s="87">
        <v>46</v>
      </c>
      <c r="B202" s="88" t="s">
        <v>161</v>
      </c>
      <c r="C202" s="101" t="s">
        <v>298</v>
      </c>
      <c r="D202" s="101" t="s">
        <v>176</v>
      </c>
      <c r="E202" s="89" t="s">
        <v>166</v>
      </c>
      <c r="F202" s="89" t="s">
        <v>124</v>
      </c>
      <c r="G202" s="96" t="s">
        <v>124</v>
      </c>
      <c r="H202" s="93">
        <v>48</v>
      </c>
      <c r="I202" s="92">
        <v>46</v>
      </c>
    </row>
    <row r="203" spans="1:9" s="84" customFormat="1" ht="24.75" customHeight="1">
      <c r="A203" s="87">
        <v>46</v>
      </c>
      <c r="B203" s="88" t="s">
        <v>650</v>
      </c>
      <c r="C203" s="101" t="s">
        <v>932</v>
      </c>
      <c r="D203" s="101" t="s">
        <v>935</v>
      </c>
      <c r="E203" s="89" t="s">
        <v>83</v>
      </c>
      <c r="F203" s="89" t="s">
        <v>114</v>
      </c>
      <c r="G203" s="96" t="s">
        <v>169</v>
      </c>
      <c r="H203" s="93">
        <v>49</v>
      </c>
      <c r="I203" s="92">
        <v>46</v>
      </c>
    </row>
    <row r="204" spans="1:9" s="84" customFormat="1" ht="24.75" customHeight="1">
      <c r="A204" s="87">
        <v>45</v>
      </c>
      <c r="B204" s="88" t="s">
        <v>161</v>
      </c>
      <c r="C204" s="101" t="s">
        <v>215</v>
      </c>
      <c r="D204" s="101" t="s">
        <v>218</v>
      </c>
      <c r="E204" s="89" t="s">
        <v>114</v>
      </c>
      <c r="F204" s="89" t="s">
        <v>151</v>
      </c>
      <c r="G204" s="96" t="s">
        <v>119</v>
      </c>
      <c r="H204" s="93">
        <v>52</v>
      </c>
      <c r="I204" s="92">
        <v>45</v>
      </c>
    </row>
    <row r="205" spans="1:9" s="84" customFormat="1" ht="24.75" customHeight="1">
      <c r="A205" s="87">
        <v>45</v>
      </c>
      <c r="B205" s="88" t="s">
        <v>161</v>
      </c>
      <c r="C205" s="101" t="s">
        <v>229</v>
      </c>
      <c r="D205" s="101" t="s">
        <v>186</v>
      </c>
      <c r="E205" s="89" t="s">
        <v>124</v>
      </c>
      <c r="F205" s="89" t="s">
        <v>166</v>
      </c>
      <c r="G205" s="96" t="s">
        <v>110</v>
      </c>
      <c r="H205" s="93">
        <v>46</v>
      </c>
      <c r="I205" s="92">
        <v>45</v>
      </c>
    </row>
    <row r="206" spans="1:9" s="84" customFormat="1" ht="24.75" customHeight="1">
      <c r="A206" s="87">
        <v>45</v>
      </c>
      <c r="B206" s="88" t="s">
        <v>161</v>
      </c>
      <c r="C206" s="101" t="s">
        <v>298</v>
      </c>
      <c r="D206" s="101" t="s">
        <v>226</v>
      </c>
      <c r="E206" s="89" t="s">
        <v>169</v>
      </c>
      <c r="F206" s="89" t="s">
        <v>172</v>
      </c>
      <c r="G206" s="96" t="s">
        <v>208</v>
      </c>
      <c r="H206" s="93">
        <v>51</v>
      </c>
      <c r="I206" s="92">
        <v>45</v>
      </c>
    </row>
    <row r="207" spans="1:9" s="84" customFormat="1" ht="24.75" customHeight="1">
      <c r="A207" s="87">
        <v>45</v>
      </c>
      <c r="B207" s="88" t="s">
        <v>161</v>
      </c>
      <c r="C207" s="101" t="s">
        <v>311</v>
      </c>
      <c r="D207" s="101" t="s">
        <v>201</v>
      </c>
      <c r="E207" s="89" t="s">
        <v>194</v>
      </c>
      <c r="F207" s="89" t="s">
        <v>197</v>
      </c>
      <c r="G207" s="96" t="s">
        <v>212</v>
      </c>
      <c r="H207" s="93">
        <v>43</v>
      </c>
      <c r="I207" s="92">
        <v>45</v>
      </c>
    </row>
    <row r="208" spans="1:9" s="84" customFormat="1" ht="24.75" customHeight="1">
      <c r="A208" s="87">
        <v>45</v>
      </c>
      <c r="B208" s="88" t="s">
        <v>387</v>
      </c>
      <c r="C208" s="101" t="s">
        <v>392</v>
      </c>
      <c r="D208" s="101" t="s">
        <v>394</v>
      </c>
      <c r="E208" s="89"/>
      <c r="F208" s="89"/>
      <c r="G208" s="96"/>
      <c r="H208" s="93">
        <v>48</v>
      </c>
      <c r="I208" s="92">
        <v>45</v>
      </c>
    </row>
    <row r="209" spans="1:9" s="84" customFormat="1" ht="24.75" customHeight="1">
      <c r="A209" s="87">
        <v>45</v>
      </c>
      <c r="B209" s="88" t="s">
        <v>387</v>
      </c>
      <c r="C209" s="101" t="s">
        <v>406</v>
      </c>
      <c r="D209" s="101" t="s">
        <v>408</v>
      </c>
      <c r="E209" s="89"/>
      <c r="F209" s="89"/>
      <c r="G209" s="96"/>
      <c r="H209" s="93">
        <v>47</v>
      </c>
      <c r="I209" s="92">
        <v>45</v>
      </c>
    </row>
    <row r="210" spans="1:9" s="84" customFormat="1" ht="24.75" customHeight="1">
      <c r="A210" s="87">
        <v>45</v>
      </c>
      <c r="B210" s="88" t="s">
        <v>387</v>
      </c>
      <c r="C210" s="101" t="s">
        <v>434</v>
      </c>
      <c r="D210" s="101" t="s">
        <v>436</v>
      </c>
      <c r="E210" s="89"/>
      <c r="F210" s="89"/>
      <c r="G210" s="96"/>
      <c r="H210" s="93">
        <v>48</v>
      </c>
      <c r="I210" s="92">
        <v>45</v>
      </c>
    </row>
    <row r="211" spans="1:9" s="84" customFormat="1" ht="24.75" customHeight="1">
      <c r="A211" s="87">
        <v>45</v>
      </c>
      <c r="B211" s="88" t="s">
        <v>387</v>
      </c>
      <c r="C211" s="101" t="s">
        <v>479</v>
      </c>
      <c r="D211" s="101" t="s">
        <v>450</v>
      </c>
      <c r="E211" s="89"/>
      <c r="F211" s="89"/>
      <c r="G211" s="96"/>
      <c r="H211" s="93">
        <v>56</v>
      </c>
      <c r="I211" s="92">
        <v>45</v>
      </c>
    </row>
    <row r="212" spans="1:9" s="84" customFormat="1" ht="24.75" customHeight="1">
      <c r="A212" s="87">
        <v>45</v>
      </c>
      <c r="B212" s="88" t="s">
        <v>650</v>
      </c>
      <c r="C212" s="101" t="s">
        <v>713</v>
      </c>
      <c r="D212" s="101"/>
      <c r="E212" s="89" t="s">
        <v>154</v>
      </c>
      <c r="F212" s="89" t="s">
        <v>110</v>
      </c>
      <c r="G212" s="96" t="s">
        <v>83</v>
      </c>
      <c r="H212" s="93">
        <v>47</v>
      </c>
      <c r="I212" s="92">
        <v>45</v>
      </c>
    </row>
    <row r="213" spans="1:9" s="84" customFormat="1" ht="24.75" customHeight="1">
      <c r="A213" s="87">
        <v>45</v>
      </c>
      <c r="B213" s="88" t="s">
        <v>650</v>
      </c>
      <c r="C213" s="101" t="s">
        <v>766</v>
      </c>
      <c r="D213" s="101"/>
      <c r="E213" s="89" t="s">
        <v>154</v>
      </c>
      <c r="F213" s="89" t="s">
        <v>101</v>
      </c>
      <c r="G213" s="96" t="s">
        <v>169</v>
      </c>
      <c r="H213" s="93">
        <v>45</v>
      </c>
      <c r="I213" s="92">
        <v>45</v>
      </c>
    </row>
    <row r="214" spans="1:9" s="84" customFormat="1" ht="24.75" customHeight="1">
      <c r="A214" s="87">
        <v>45</v>
      </c>
      <c r="B214" s="88" t="s">
        <v>650</v>
      </c>
      <c r="C214" s="101" t="s">
        <v>918</v>
      </c>
      <c r="D214" s="101" t="s">
        <v>860</v>
      </c>
      <c r="E214" s="89" t="s">
        <v>166</v>
      </c>
      <c r="F214" s="89" t="s">
        <v>106</v>
      </c>
      <c r="G214" s="96" t="s">
        <v>101</v>
      </c>
      <c r="H214" s="93">
        <v>61</v>
      </c>
      <c r="I214" s="92">
        <v>45</v>
      </c>
    </row>
    <row r="215" spans="1:9" s="84" customFormat="1" ht="24.75" customHeight="1">
      <c r="A215" s="87">
        <v>45</v>
      </c>
      <c r="B215" s="88" t="s">
        <v>650</v>
      </c>
      <c r="C215" s="101" t="s">
        <v>944</v>
      </c>
      <c r="D215" s="101" t="s">
        <v>884</v>
      </c>
      <c r="E215" s="89" t="s">
        <v>169</v>
      </c>
      <c r="F215" s="89" t="s">
        <v>169</v>
      </c>
      <c r="G215" s="96" t="s">
        <v>110</v>
      </c>
      <c r="H215" s="93">
        <v>47</v>
      </c>
      <c r="I215" s="92">
        <v>45</v>
      </c>
    </row>
    <row r="216" spans="1:9" s="84" customFormat="1" ht="24.75" customHeight="1">
      <c r="A216" s="87">
        <v>45</v>
      </c>
      <c r="B216" s="88" t="s">
        <v>650</v>
      </c>
      <c r="C216" s="101" t="s">
        <v>971</v>
      </c>
      <c r="D216" s="101" t="s">
        <v>884</v>
      </c>
      <c r="E216" s="89" t="s">
        <v>204</v>
      </c>
      <c r="F216" s="89" t="s">
        <v>110</v>
      </c>
      <c r="G216" s="96" t="s">
        <v>120</v>
      </c>
      <c r="H216" s="93">
        <v>47</v>
      </c>
      <c r="I216" s="92">
        <v>45</v>
      </c>
    </row>
    <row r="217" spans="1:9" s="84" customFormat="1" ht="24.75" customHeight="1">
      <c r="A217" s="87">
        <v>45</v>
      </c>
      <c r="B217" s="88" t="s">
        <v>650</v>
      </c>
      <c r="C217" s="101" t="s">
        <v>1020</v>
      </c>
      <c r="D217" s="101"/>
      <c r="E217" s="89" t="s">
        <v>110</v>
      </c>
      <c r="F217" s="89" t="s">
        <v>83</v>
      </c>
      <c r="G217" s="96" t="s">
        <v>110</v>
      </c>
      <c r="H217" s="93">
        <v>48</v>
      </c>
      <c r="I217" s="92">
        <v>45</v>
      </c>
    </row>
    <row r="218" spans="1:9" s="84" customFormat="1" ht="24.75" customHeight="1">
      <c r="A218" s="87">
        <v>45</v>
      </c>
      <c r="B218" s="88" t="s">
        <v>650</v>
      </c>
      <c r="C218" s="101" t="s">
        <v>1022</v>
      </c>
      <c r="D218" s="101"/>
      <c r="E218" s="89" t="s">
        <v>169</v>
      </c>
      <c r="F218" s="89" t="s">
        <v>166</v>
      </c>
      <c r="G218" s="96" t="s">
        <v>169</v>
      </c>
      <c r="H218" s="93">
        <v>50</v>
      </c>
      <c r="I218" s="92">
        <v>45</v>
      </c>
    </row>
    <row r="219" spans="1:9" s="84" customFormat="1" ht="24.75" customHeight="1">
      <c r="A219" s="87">
        <v>44</v>
      </c>
      <c r="B219" s="88" t="s">
        <v>161</v>
      </c>
      <c r="C219" s="101" t="s">
        <v>173</v>
      </c>
      <c r="D219" s="101" t="s">
        <v>178</v>
      </c>
      <c r="E219" s="89" t="s">
        <v>172</v>
      </c>
      <c r="F219" s="89" t="s">
        <v>172</v>
      </c>
      <c r="G219" s="96" t="s">
        <v>172</v>
      </c>
      <c r="H219" s="93">
        <v>37</v>
      </c>
      <c r="I219" s="92">
        <v>44</v>
      </c>
    </row>
    <row r="220" spans="1:9" s="84" customFormat="1" ht="24.75" customHeight="1">
      <c r="A220" s="87">
        <v>44</v>
      </c>
      <c r="B220" s="88" t="s">
        <v>161</v>
      </c>
      <c r="C220" s="101" t="s">
        <v>227</v>
      </c>
      <c r="D220" s="101" t="s">
        <v>203</v>
      </c>
      <c r="E220" s="89" t="s">
        <v>204</v>
      </c>
      <c r="F220" s="89" t="s">
        <v>110</v>
      </c>
      <c r="G220" s="96" t="s">
        <v>204</v>
      </c>
      <c r="H220" s="93">
        <v>37</v>
      </c>
      <c r="I220" s="92">
        <v>44</v>
      </c>
    </row>
    <row r="221" spans="1:9" s="84" customFormat="1" ht="24.75" customHeight="1">
      <c r="A221" s="87">
        <v>44</v>
      </c>
      <c r="B221" s="88" t="s">
        <v>161</v>
      </c>
      <c r="C221" s="101" t="s">
        <v>269</v>
      </c>
      <c r="D221" s="101" t="s">
        <v>186</v>
      </c>
      <c r="E221" s="89" t="s">
        <v>205</v>
      </c>
      <c r="F221" s="89" t="s">
        <v>205</v>
      </c>
      <c r="G221" s="96" t="s">
        <v>205</v>
      </c>
      <c r="H221" s="93">
        <v>48</v>
      </c>
      <c r="I221" s="92">
        <v>44</v>
      </c>
    </row>
    <row r="222" spans="1:9" s="84" customFormat="1" ht="24.75" customHeight="1">
      <c r="A222" s="87">
        <v>44</v>
      </c>
      <c r="B222" s="88" t="s">
        <v>161</v>
      </c>
      <c r="C222" s="101" t="s">
        <v>360</v>
      </c>
      <c r="D222" s="101" t="s">
        <v>180</v>
      </c>
      <c r="E222" s="89" t="s">
        <v>127</v>
      </c>
      <c r="F222" s="89" t="s">
        <v>245</v>
      </c>
      <c r="G222" s="96" t="s">
        <v>192</v>
      </c>
      <c r="H222" s="93">
        <v>31</v>
      </c>
      <c r="I222" s="92">
        <v>44</v>
      </c>
    </row>
    <row r="223" spans="1:9" s="84" customFormat="1" ht="24.75" customHeight="1">
      <c r="A223" s="87">
        <v>44</v>
      </c>
      <c r="B223" s="88" t="s">
        <v>387</v>
      </c>
      <c r="C223" s="101" t="s">
        <v>412</v>
      </c>
      <c r="D223" s="101" t="s">
        <v>414</v>
      </c>
      <c r="E223" s="89"/>
      <c r="F223" s="89"/>
      <c r="G223" s="96"/>
      <c r="H223" s="93">
        <v>44</v>
      </c>
      <c r="I223" s="92">
        <v>44</v>
      </c>
    </row>
    <row r="224" spans="1:9" s="84" customFormat="1" ht="24.75" customHeight="1">
      <c r="A224" s="87">
        <v>44</v>
      </c>
      <c r="B224" s="88" t="s">
        <v>650</v>
      </c>
      <c r="C224" s="101" t="s">
        <v>758</v>
      </c>
      <c r="D224" s="101"/>
      <c r="E224" s="89" t="s">
        <v>169</v>
      </c>
      <c r="F224" s="89" t="s">
        <v>124</v>
      </c>
      <c r="G224" s="96" t="s">
        <v>83</v>
      </c>
      <c r="H224" s="93">
        <v>47</v>
      </c>
      <c r="I224" s="92">
        <v>44</v>
      </c>
    </row>
    <row r="225" spans="1:9" s="84" customFormat="1" ht="24.75" customHeight="1">
      <c r="A225" s="87">
        <v>43</v>
      </c>
      <c r="B225" s="88" t="s">
        <v>38</v>
      </c>
      <c r="C225" s="101" t="s">
        <v>121</v>
      </c>
      <c r="D225" s="101" t="s">
        <v>80</v>
      </c>
      <c r="E225" s="89" t="s">
        <v>101</v>
      </c>
      <c r="F225" s="89" t="s">
        <v>114</v>
      </c>
      <c r="G225" s="96" t="s">
        <v>124</v>
      </c>
      <c r="H225" s="93">
        <v>45</v>
      </c>
      <c r="I225" s="92">
        <v>43</v>
      </c>
    </row>
    <row r="226" spans="1:9" s="84" customFormat="1" ht="24.75" customHeight="1">
      <c r="A226" s="87">
        <v>43</v>
      </c>
      <c r="B226" s="88" t="s">
        <v>161</v>
      </c>
      <c r="C226" s="101" t="s">
        <v>237</v>
      </c>
      <c r="D226" s="101" t="s">
        <v>165</v>
      </c>
      <c r="E226" s="89" t="s">
        <v>194</v>
      </c>
      <c r="F226" s="89" t="s">
        <v>221</v>
      </c>
      <c r="G226" s="96" t="s">
        <v>208</v>
      </c>
      <c r="H226" s="93">
        <v>35</v>
      </c>
      <c r="I226" s="92">
        <v>43</v>
      </c>
    </row>
    <row r="227" spans="1:9" s="84" customFormat="1" ht="24.75" customHeight="1">
      <c r="A227" s="87">
        <v>43</v>
      </c>
      <c r="B227" s="88" t="s">
        <v>161</v>
      </c>
      <c r="C227" s="101" t="s">
        <v>258</v>
      </c>
      <c r="D227" s="101" t="s">
        <v>180</v>
      </c>
      <c r="E227" s="89" t="s">
        <v>221</v>
      </c>
      <c r="F227" s="89" t="s">
        <v>193</v>
      </c>
      <c r="G227" s="96" t="s">
        <v>192</v>
      </c>
      <c r="H227" s="93">
        <v>46</v>
      </c>
      <c r="I227" s="92">
        <v>43</v>
      </c>
    </row>
    <row r="228" spans="1:9" s="84" customFormat="1" ht="24.75" customHeight="1">
      <c r="A228" s="87">
        <v>43</v>
      </c>
      <c r="B228" s="88" t="s">
        <v>161</v>
      </c>
      <c r="C228" s="101" t="s">
        <v>278</v>
      </c>
      <c r="D228" s="101" t="s">
        <v>234</v>
      </c>
      <c r="E228" s="89" t="s">
        <v>172</v>
      </c>
      <c r="F228" s="89" t="s">
        <v>172</v>
      </c>
      <c r="G228" s="96" t="s">
        <v>172</v>
      </c>
      <c r="H228" s="93">
        <v>44</v>
      </c>
      <c r="I228" s="92">
        <v>43</v>
      </c>
    </row>
    <row r="229" spans="1:9" s="84" customFormat="1" ht="24.75" customHeight="1">
      <c r="A229" s="87">
        <v>43</v>
      </c>
      <c r="B229" s="88" t="s">
        <v>161</v>
      </c>
      <c r="C229" s="101" t="s">
        <v>298</v>
      </c>
      <c r="D229" s="101" t="s">
        <v>234</v>
      </c>
      <c r="E229" s="89" t="s">
        <v>193</v>
      </c>
      <c r="F229" s="89" t="s">
        <v>172</v>
      </c>
      <c r="G229" s="96" t="s">
        <v>127</v>
      </c>
      <c r="H229" s="93">
        <v>43</v>
      </c>
      <c r="I229" s="92">
        <v>43</v>
      </c>
    </row>
    <row r="230" spans="1:9" s="84" customFormat="1" ht="24.75" customHeight="1">
      <c r="A230" s="87">
        <v>43</v>
      </c>
      <c r="B230" s="88" t="s">
        <v>161</v>
      </c>
      <c r="C230" s="101" t="s">
        <v>309</v>
      </c>
      <c r="D230" s="101" t="s">
        <v>180</v>
      </c>
      <c r="E230" s="89" t="s">
        <v>83</v>
      </c>
      <c r="F230" s="89" t="s">
        <v>110</v>
      </c>
      <c r="G230" s="96" t="s">
        <v>83</v>
      </c>
      <c r="H230" s="93">
        <v>47</v>
      </c>
      <c r="I230" s="92">
        <v>43</v>
      </c>
    </row>
    <row r="231" spans="1:9" s="84" customFormat="1" ht="24.75" customHeight="1">
      <c r="A231" s="87">
        <v>43</v>
      </c>
      <c r="B231" s="88" t="s">
        <v>161</v>
      </c>
      <c r="C231" s="101" t="s">
        <v>354</v>
      </c>
      <c r="D231" s="101" t="s">
        <v>186</v>
      </c>
      <c r="E231" s="89" t="s">
        <v>208</v>
      </c>
      <c r="F231" s="89" t="s">
        <v>221</v>
      </c>
      <c r="G231" s="96" t="s">
        <v>208</v>
      </c>
      <c r="H231" s="93">
        <v>43</v>
      </c>
      <c r="I231" s="92">
        <v>43</v>
      </c>
    </row>
    <row r="232" spans="1:9" s="84" customFormat="1" ht="24.75" customHeight="1">
      <c r="A232" s="87">
        <v>43</v>
      </c>
      <c r="B232" s="88" t="s">
        <v>387</v>
      </c>
      <c r="C232" s="101" t="s">
        <v>474</v>
      </c>
      <c r="D232" s="101" t="s">
        <v>473</v>
      </c>
      <c r="E232" s="89"/>
      <c r="F232" s="89"/>
      <c r="G232" s="96"/>
      <c r="H232" s="93">
        <v>44</v>
      </c>
      <c r="I232" s="92">
        <v>43</v>
      </c>
    </row>
    <row r="233" spans="1:9" s="84" customFormat="1" ht="24.75" customHeight="1">
      <c r="A233" s="87">
        <v>43</v>
      </c>
      <c r="B233" s="88" t="s">
        <v>387</v>
      </c>
      <c r="C233" s="101" t="s">
        <v>505</v>
      </c>
      <c r="D233" s="101" t="s">
        <v>507</v>
      </c>
      <c r="E233" s="89"/>
      <c r="F233" s="89"/>
      <c r="G233" s="96"/>
      <c r="H233" s="93">
        <v>48</v>
      </c>
      <c r="I233" s="92">
        <v>43</v>
      </c>
    </row>
    <row r="234" spans="1:9" s="84" customFormat="1" ht="24.75" customHeight="1">
      <c r="A234" s="87">
        <v>43</v>
      </c>
      <c r="B234" s="88" t="s">
        <v>650</v>
      </c>
      <c r="C234" s="101" t="s">
        <v>680</v>
      </c>
      <c r="D234" s="101"/>
      <c r="E234" s="89" t="s">
        <v>106</v>
      </c>
      <c r="F234" s="89" t="s">
        <v>169</v>
      </c>
      <c r="G234" s="96" t="s">
        <v>166</v>
      </c>
      <c r="H234" s="93">
        <v>44</v>
      </c>
      <c r="I234" s="92">
        <v>43</v>
      </c>
    </row>
    <row r="235" spans="1:9" s="84" customFormat="1" ht="24.75" customHeight="1">
      <c r="A235" s="87">
        <v>43</v>
      </c>
      <c r="B235" s="88" t="s">
        <v>650</v>
      </c>
      <c r="C235" s="101" t="s">
        <v>952</v>
      </c>
      <c r="D235" s="101" t="s">
        <v>955</v>
      </c>
      <c r="E235" s="89" t="s">
        <v>172</v>
      </c>
      <c r="F235" s="89" t="s">
        <v>119</v>
      </c>
      <c r="G235" s="96" t="s">
        <v>106</v>
      </c>
      <c r="H235" s="93">
        <v>47</v>
      </c>
      <c r="I235" s="92">
        <v>43</v>
      </c>
    </row>
    <row r="236" spans="1:9" s="84" customFormat="1" ht="24.75" customHeight="1">
      <c r="A236" s="87">
        <v>43</v>
      </c>
      <c r="B236" s="88" t="s">
        <v>650</v>
      </c>
      <c r="C236" s="101" t="s">
        <v>1000</v>
      </c>
      <c r="D236" s="101" t="s">
        <v>865</v>
      </c>
      <c r="E236" s="89"/>
      <c r="F236" s="89"/>
      <c r="G236" s="96" t="s">
        <v>120</v>
      </c>
      <c r="H236" s="93">
        <v>49</v>
      </c>
      <c r="I236" s="92">
        <v>43</v>
      </c>
    </row>
    <row r="237" spans="1:9" s="84" customFormat="1" ht="24.75" customHeight="1">
      <c r="A237" s="87">
        <v>43</v>
      </c>
      <c r="B237" s="88" t="s">
        <v>650</v>
      </c>
      <c r="C237" s="101" t="s">
        <v>1000</v>
      </c>
      <c r="D237" s="101" t="s">
        <v>875</v>
      </c>
      <c r="E237" s="89"/>
      <c r="F237" s="89"/>
      <c r="G237" s="96"/>
      <c r="H237" s="93">
        <v>47</v>
      </c>
      <c r="I237" s="92">
        <v>43</v>
      </c>
    </row>
    <row r="238" spans="1:9" s="84" customFormat="1" ht="24.75" customHeight="1">
      <c r="A238" s="87">
        <v>42</v>
      </c>
      <c r="B238" s="88" t="s">
        <v>161</v>
      </c>
      <c r="C238" s="101" t="s">
        <v>35</v>
      </c>
      <c r="D238" s="101" t="s">
        <v>180</v>
      </c>
      <c r="E238" s="89" t="s">
        <v>209</v>
      </c>
      <c r="F238" s="89" t="s">
        <v>124</v>
      </c>
      <c r="G238" s="96" t="s">
        <v>205</v>
      </c>
      <c r="H238" s="93">
        <v>46</v>
      </c>
      <c r="I238" s="92">
        <v>42</v>
      </c>
    </row>
    <row r="239" spans="1:9" s="84" customFormat="1" ht="24.75" customHeight="1">
      <c r="A239" s="87">
        <v>42</v>
      </c>
      <c r="B239" s="88" t="s">
        <v>161</v>
      </c>
      <c r="C239" s="101" t="s">
        <v>243</v>
      </c>
      <c r="D239" s="101" t="s">
        <v>196</v>
      </c>
      <c r="E239" s="89" t="s">
        <v>208</v>
      </c>
      <c r="F239" s="89" t="s">
        <v>208</v>
      </c>
      <c r="G239" s="96" t="s">
        <v>212</v>
      </c>
      <c r="H239" s="93">
        <v>40</v>
      </c>
      <c r="I239" s="92">
        <v>42</v>
      </c>
    </row>
    <row r="240" spans="1:9" s="84" customFormat="1" ht="24.75" customHeight="1">
      <c r="A240" s="87">
        <v>42</v>
      </c>
      <c r="B240" s="88" t="s">
        <v>161</v>
      </c>
      <c r="C240" s="101" t="s">
        <v>56</v>
      </c>
      <c r="D240" s="101" t="s">
        <v>168</v>
      </c>
      <c r="E240" s="89" t="s">
        <v>114</v>
      </c>
      <c r="F240" s="89" t="s">
        <v>209</v>
      </c>
      <c r="G240" s="96" t="s">
        <v>124</v>
      </c>
      <c r="H240" s="93">
        <v>47</v>
      </c>
      <c r="I240" s="92">
        <v>42</v>
      </c>
    </row>
    <row r="241" spans="1:9" s="84" customFormat="1" ht="24.75" customHeight="1">
      <c r="A241" s="87">
        <v>42</v>
      </c>
      <c r="B241" s="88" t="s">
        <v>161</v>
      </c>
      <c r="C241" s="101" t="s">
        <v>338</v>
      </c>
      <c r="D241" s="101" t="s">
        <v>180</v>
      </c>
      <c r="E241" s="89" t="s">
        <v>205</v>
      </c>
      <c r="F241" s="89" t="s">
        <v>205</v>
      </c>
      <c r="G241" s="96" t="s">
        <v>124</v>
      </c>
      <c r="H241" s="93">
        <v>43</v>
      </c>
      <c r="I241" s="92">
        <v>42</v>
      </c>
    </row>
    <row r="242" spans="1:9" s="84" customFormat="1" ht="24.75" customHeight="1">
      <c r="A242" s="87">
        <v>42</v>
      </c>
      <c r="B242" s="88" t="s">
        <v>387</v>
      </c>
      <c r="C242" s="101" t="s">
        <v>409</v>
      </c>
      <c r="D242" s="101" t="s">
        <v>411</v>
      </c>
      <c r="E242" s="89"/>
      <c r="F242" s="89"/>
      <c r="G242" s="96"/>
      <c r="H242" s="93">
        <v>44</v>
      </c>
      <c r="I242" s="92">
        <v>42</v>
      </c>
    </row>
    <row r="243" spans="1:9" s="84" customFormat="1" ht="24.75" customHeight="1">
      <c r="A243" s="87">
        <v>42</v>
      </c>
      <c r="B243" s="88" t="s">
        <v>387</v>
      </c>
      <c r="C243" s="101" t="s">
        <v>437</v>
      </c>
      <c r="D243" s="101" t="s">
        <v>439</v>
      </c>
      <c r="E243" s="89"/>
      <c r="F243" s="89"/>
      <c r="G243" s="96"/>
      <c r="H243" s="93">
        <v>44</v>
      </c>
      <c r="I243" s="92">
        <v>42</v>
      </c>
    </row>
    <row r="244" spans="1:9" s="84" customFormat="1" ht="24.75" customHeight="1">
      <c r="A244" s="87">
        <v>42</v>
      </c>
      <c r="B244" s="88" t="s">
        <v>387</v>
      </c>
      <c r="C244" s="101" t="s">
        <v>460</v>
      </c>
      <c r="D244" s="101" t="s">
        <v>462</v>
      </c>
      <c r="E244" s="89"/>
      <c r="F244" s="89"/>
      <c r="G244" s="96"/>
      <c r="H244" s="93">
        <v>43</v>
      </c>
      <c r="I244" s="92">
        <v>42</v>
      </c>
    </row>
    <row r="245" spans="1:9" s="84" customFormat="1" ht="24.75" customHeight="1">
      <c r="A245" s="87">
        <v>42</v>
      </c>
      <c r="B245" s="88" t="s">
        <v>650</v>
      </c>
      <c r="C245" s="101" t="s">
        <v>738</v>
      </c>
      <c r="D245" s="101"/>
      <c r="E245" s="89" t="s">
        <v>120</v>
      </c>
      <c r="F245" s="89" t="s">
        <v>120</v>
      </c>
      <c r="G245" s="96" t="s">
        <v>120</v>
      </c>
      <c r="H245" s="93">
        <v>47</v>
      </c>
      <c r="I245" s="92">
        <v>42</v>
      </c>
    </row>
    <row r="246" spans="1:9" s="84" customFormat="1" ht="24.75" customHeight="1">
      <c r="A246" s="87">
        <v>42</v>
      </c>
      <c r="B246" s="88" t="s">
        <v>650</v>
      </c>
      <c r="C246" s="101" t="s">
        <v>856</v>
      </c>
      <c r="D246" s="101" t="s">
        <v>867</v>
      </c>
      <c r="E246" s="89"/>
      <c r="F246" s="89"/>
      <c r="G246" s="96" t="s">
        <v>172</v>
      </c>
      <c r="H246" s="93">
        <v>42</v>
      </c>
      <c r="I246" s="92">
        <v>42</v>
      </c>
    </row>
    <row r="247" spans="1:9" s="84" customFormat="1" ht="24.75" customHeight="1">
      <c r="A247" s="87">
        <v>42</v>
      </c>
      <c r="B247" s="88" t="s">
        <v>650</v>
      </c>
      <c r="C247" s="101" t="s">
        <v>956</v>
      </c>
      <c r="D247" s="101" t="s">
        <v>871</v>
      </c>
      <c r="E247" s="89" t="s">
        <v>193</v>
      </c>
      <c r="F247" s="89" t="s">
        <v>172</v>
      </c>
      <c r="G247" s="96" t="s">
        <v>212</v>
      </c>
      <c r="H247" s="93">
        <v>34</v>
      </c>
      <c r="I247" s="92">
        <v>42</v>
      </c>
    </row>
    <row r="248" spans="1:9" s="84" customFormat="1" ht="24.75" customHeight="1">
      <c r="A248" s="87">
        <v>42</v>
      </c>
      <c r="B248" s="88" t="s">
        <v>650</v>
      </c>
      <c r="C248" s="101" t="s">
        <v>984</v>
      </c>
      <c r="D248" s="101" t="s">
        <v>180</v>
      </c>
      <c r="E248" s="89" t="s">
        <v>212</v>
      </c>
      <c r="F248" s="89" t="s">
        <v>212</v>
      </c>
      <c r="G248" s="96" t="s">
        <v>124</v>
      </c>
      <c r="H248" s="93">
        <v>40</v>
      </c>
      <c r="I248" s="92">
        <v>42</v>
      </c>
    </row>
    <row r="249" spans="1:9" s="84" customFormat="1" ht="24.75" customHeight="1">
      <c r="A249" s="87">
        <v>42</v>
      </c>
      <c r="B249" s="88" t="s">
        <v>650</v>
      </c>
      <c r="C249" s="101" t="s">
        <v>998</v>
      </c>
      <c r="D249" s="101" t="s">
        <v>927</v>
      </c>
      <c r="E249" s="89" t="s">
        <v>172</v>
      </c>
      <c r="F249" s="89" t="s">
        <v>124</v>
      </c>
      <c r="G249" s="96" t="s">
        <v>166</v>
      </c>
      <c r="H249" s="93">
        <v>48</v>
      </c>
      <c r="I249" s="92">
        <v>42</v>
      </c>
    </row>
    <row r="250" spans="1:9" s="84" customFormat="1" ht="24.75" customHeight="1">
      <c r="A250" s="87">
        <v>42</v>
      </c>
      <c r="B250" s="88" t="s">
        <v>650</v>
      </c>
      <c r="C250" s="101" t="s">
        <v>1000</v>
      </c>
      <c r="D250" s="101" t="s">
        <v>889</v>
      </c>
      <c r="E250" s="89"/>
      <c r="F250" s="89"/>
      <c r="G250" s="96"/>
      <c r="H250" s="93">
        <v>43</v>
      </c>
      <c r="I250" s="92">
        <v>42</v>
      </c>
    </row>
    <row r="251" spans="1:9" s="84" customFormat="1" ht="24.75" customHeight="1">
      <c r="A251" s="87">
        <v>42</v>
      </c>
      <c r="B251" s="88" t="s">
        <v>650</v>
      </c>
      <c r="C251" s="101" t="s">
        <v>1038</v>
      </c>
      <c r="D251" s="101"/>
      <c r="E251" s="89"/>
      <c r="F251" s="89"/>
      <c r="G251" s="96" t="s">
        <v>209</v>
      </c>
      <c r="H251" s="93">
        <v>42</v>
      </c>
      <c r="I251" s="92">
        <v>42</v>
      </c>
    </row>
    <row r="252" spans="1:9" s="84" customFormat="1" ht="24.75" customHeight="1">
      <c r="A252" s="87">
        <v>41</v>
      </c>
      <c r="B252" s="88" t="s">
        <v>161</v>
      </c>
      <c r="C252" s="101" t="s">
        <v>162</v>
      </c>
      <c r="D252" s="101" t="s">
        <v>168</v>
      </c>
      <c r="E252" s="89" t="s">
        <v>110</v>
      </c>
      <c r="F252" s="89" t="s">
        <v>169</v>
      </c>
      <c r="G252" s="96" t="s">
        <v>169</v>
      </c>
      <c r="H252" s="93">
        <v>46</v>
      </c>
      <c r="I252" s="92">
        <v>41</v>
      </c>
    </row>
    <row r="253" spans="1:9" s="84" customFormat="1" ht="24.75" customHeight="1">
      <c r="A253" s="87">
        <v>41</v>
      </c>
      <c r="B253" s="88" t="s">
        <v>161</v>
      </c>
      <c r="C253" s="101" t="s">
        <v>298</v>
      </c>
      <c r="D253" s="101" t="s">
        <v>255</v>
      </c>
      <c r="E253" s="89" t="s">
        <v>172</v>
      </c>
      <c r="F253" s="89" t="s">
        <v>172</v>
      </c>
      <c r="G253" s="96" t="s">
        <v>192</v>
      </c>
      <c r="H253" s="93">
        <v>45</v>
      </c>
      <c r="I253" s="92">
        <v>41</v>
      </c>
    </row>
    <row r="254" spans="1:9" s="84" customFormat="1" ht="24.75" customHeight="1">
      <c r="A254" s="87">
        <v>41</v>
      </c>
      <c r="B254" s="88" t="s">
        <v>387</v>
      </c>
      <c r="C254" s="101" t="s">
        <v>484</v>
      </c>
      <c r="D254" s="101" t="s">
        <v>486</v>
      </c>
      <c r="E254" s="89"/>
      <c r="F254" s="89"/>
      <c r="G254" s="96"/>
      <c r="H254" s="93">
        <v>42</v>
      </c>
      <c r="I254" s="92">
        <v>41</v>
      </c>
    </row>
    <row r="255" spans="1:9" s="84" customFormat="1" ht="24.75" customHeight="1">
      <c r="A255" s="87">
        <v>41</v>
      </c>
      <c r="B255" s="88" t="s">
        <v>387</v>
      </c>
      <c r="C255" s="101" t="s">
        <v>496</v>
      </c>
      <c r="D255" s="101" t="s">
        <v>473</v>
      </c>
      <c r="E255" s="89"/>
      <c r="F255" s="89"/>
      <c r="G255" s="96"/>
      <c r="H255" s="93">
        <v>42</v>
      </c>
      <c r="I255" s="92">
        <v>41</v>
      </c>
    </row>
    <row r="256" spans="1:9" s="84" customFormat="1" ht="24.75" customHeight="1">
      <c r="A256" s="87">
        <v>41</v>
      </c>
      <c r="B256" s="88" t="s">
        <v>650</v>
      </c>
      <c r="C256" s="101" t="s">
        <v>854</v>
      </c>
      <c r="D256" s="101"/>
      <c r="E256" s="89" t="s">
        <v>172</v>
      </c>
      <c r="F256" s="89" t="s">
        <v>208</v>
      </c>
      <c r="G256" s="96" t="s">
        <v>204</v>
      </c>
      <c r="H256" s="93">
        <v>42</v>
      </c>
      <c r="I256" s="92">
        <v>41</v>
      </c>
    </row>
    <row r="257" spans="1:9" s="84" customFormat="1" ht="24.75" customHeight="1">
      <c r="A257" s="87">
        <v>41</v>
      </c>
      <c r="B257" s="88" t="s">
        <v>650</v>
      </c>
      <c r="C257" s="101" t="s">
        <v>890</v>
      </c>
      <c r="D257" s="101" t="s">
        <v>180</v>
      </c>
      <c r="E257" s="89"/>
      <c r="F257" s="89"/>
      <c r="G257" s="96"/>
      <c r="H257" s="93">
        <v>50</v>
      </c>
      <c r="I257" s="92">
        <v>41</v>
      </c>
    </row>
    <row r="258" spans="1:9" s="84" customFormat="1" ht="24.75" customHeight="1">
      <c r="A258" s="87">
        <v>41</v>
      </c>
      <c r="B258" s="88" t="s">
        <v>650</v>
      </c>
      <c r="C258" s="101" t="s">
        <v>928</v>
      </c>
      <c r="D258" s="101" t="s">
        <v>871</v>
      </c>
      <c r="E258" s="89" t="s">
        <v>205</v>
      </c>
      <c r="F258" s="89" t="s">
        <v>204</v>
      </c>
      <c r="G258" s="96" t="s">
        <v>193</v>
      </c>
      <c r="H258" s="93">
        <v>41</v>
      </c>
      <c r="I258" s="92">
        <v>41</v>
      </c>
    </row>
    <row r="259" spans="1:9" s="84" customFormat="1" ht="24.75" customHeight="1">
      <c r="A259" s="87">
        <v>41</v>
      </c>
      <c r="B259" s="88" t="s">
        <v>650</v>
      </c>
      <c r="C259" s="101" t="s">
        <v>967</v>
      </c>
      <c r="D259" s="101" t="s">
        <v>879</v>
      </c>
      <c r="E259" s="89"/>
      <c r="F259" s="89"/>
      <c r="G259" s="96" t="s">
        <v>193</v>
      </c>
      <c r="H259" s="93">
        <v>33</v>
      </c>
      <c r="I259" s="92">
        <v>41</v>
      </c>
    </row>
    <row r="260" spans="1:9" s="84" customFormat="1" ht="24.75" customHeight="1">
      <c r="A260" s="87">
        <v>40</v>
      </c>
      <c r="B260" s="88" t="s">
        <v>161</v>
      </c>
      <c r="C260" s="101" t="s">
        <v>237</v>
      </c>
      <c r="D260" s="101" t="s">
        <v>240</v>
      </c>
      <c r="E260" s="89" t="s">
        <v>172</v>
      </c>
      <c r="F260" s="89" t="s">
        <v>172</v>
      </c>
      <c r="G260" s="96" t="s">
        <v>197</v>
      </c>
      <c r="H260" s="93">
        <v>41</v>
      </c>
      <c r="I260" s="92">
        <v>40</v>
      </c>
    </row>
    <row r="261" spans="1:9" s="84" customFormat="1" ht="24.75" customHeight="1">
      <c r="A261" s="87">
        <v>40</v>
      </c>
      <c r="B261" s="88" t="s">
        <v>387</v>
      </c>
      <c r="C261" s="101" t="s">
        <v>398</v>
      </c>
      <c r="D261" s="101" t="s">
        <v>400</v>
      </c>
      <c r="E261" s="89"/>
      <c r="F261" s="89"/>
      <c r="G261" s="96"/>
      <c r="H261" s="93">
        <v>43</v>
      </c>
      <c r="I261" s="92">
        <v>40</v>
      </c>
    </row>
    <row r="262" spans="1:9" s="84" customFormat="1" ht="24.75" customHeight="1">
      <c r="A262" s="87">
        <v>40</v>
      </c>
      <c r="B262" s="88" t="s">
        <v>387</v>
      </c>
      <c r="C262" s="101" t="s">
        <v>426</v>
      </c>
      <c r="D262" s="101" t="s">
        <v>428</v>
      </c>
      <c r="E262" s="89"/>
      <c r="F262" s="89"/>
      <c r="G262" s="96"/>
      <c r="H262" s="93">
        <v>42</v>
      </c>
      <c r="I262" s="92">
        <v>40</v>
      </c>
    </row>
    <row r="263" spans="1:9" s="84" customFormat="1" ht="24.75" customHeight="1">
      <c r="A263" s="87">
        <v>40</v>
      </c>
      <c r="B263" s="88" t="s">
        <v>387</v>
      </c>
      <c r="C263" s="101" t="s">
        <v>451</v>
      </c>
      <c r="D263" s="101" t="s">
        <v>453</v>
      </c>
      <c r="E263" s="89"/>
      <c r="F263" s="89"/>
      <c r="G263" s="96"/>
      <c r="H263" s="93">
        <v>43</v>
      </c>
      <c r="I263" s="92">
        <v>40</v>
      </c>
    </row>
    <row r="264" spans="1:9" s="84" customFormat="1" ht="24.75" customHeight="1">
      <c r="A264" s="87">
        <v>40</v>
      </c>
      <c r="B264" s="88" t="s">
        <v>387</v>
      </c>
      <c r="C264" s="101" t="s">
        <v>508</v>
      </c>
      <c r="D264" s="101" t="s">
        <v>510</v>
      </c>
      <c r="E264" s="89"/>
      <c r="F264" s="89"/>
      <c r="G264" s="96"/>
      <c r="H264" s="93">
        <v>43</v>
      </c>
      <c r="I264" s="92">
        <v>40</v>
      </c>
    </row>
    <row r="265" spans="1:9" s="84" customFormat="1" ht="24.75" customHeight="1">
      <c r="A265" s="87">
        <v>40</v>
      </c>
      <c r="B265" s="88" t="s">
        <v>650</v>
      </c>
      <c r="C265" s="101" t="s">
        <v>711</v>
      </c>
      <c r="D265" s="101"/>
      <c r="E265" s="89" t="s">
        <v>120</v>
      </c>
      <c r="F265" s="89" t="s">
        <v>209</v>
      </c>
      <c r="G265" s="96" t="s">
        <v>204</v>
      </c>
      <c r="H265" s="93">
        <v>40</v>
      </c>
      <c r="I265" s="92">
        <v>40</v>
      </c>
    </row>
    <row r="266" spans="1:9" s="84" customFormat="1" ht="24.75" customHeight="1">
      <c r="A266" s="87">
        <v>40</v>
      </c>
      <c r="B266" s="88" t="s">
        <v>650</v>
      </c>
      <c r="C266" s="101" t="s">
        <v>718</v>
      </c>
      <c r="D266" s="101"/>
      <c r="E266" s="89" t="s">
        <v>151</v>
      </c>
      <c r="F266" s="89" t="s">
        <v>154</v>
      </c>
      <c r="G266" s="96" t="s">
        <v>124</v>
      </c>
      <c r="H266" s="93">
        <v>50</v>
      </c>
      <c r="I266" s="92">
        <v>40</v>
      </c>
    </row>
    <row r="267" spans="1:9" s="84" customFormat="1" ht="24.75" customHeight="1">
      <c r="A267" s="87">
        <v>40</v>
      </c>
      <c r="B267" s="88" t="s">
        <v>650</v>
      </c>
      <c r="C267" s="101" t="s">
        <v>876</v>
      </c>
      <c r="D267" s="101" t="s">
        <v>873</v>
      </c>
      <c r="E267" s="89" t="s">
        <v>169</v>
      </c>
      <c r="F267" s="89" t="s">
        <v>166</v>
      </c>
      <c r="G267" s="96" t="s">
        <v>205</v>
      </c>
      <c r="H267" s="93">
        <v>43</v>
      </c>
      <c r="I267" s="92">
        <v>40</v>
      </c>
    </row>
    <row r="268" spans="1:9" s="84" customFormat="1" ht="24.75" customHeight="1">
      <c r="A268" s="87">
        <v>40</v>
      </c>
      <c r="B268" s="88" t="s">
        <v>650</v>
      </c>
      <c r="C268" s="101" t="s">
        <v>916</v>
      </c>
      <c r="D268" s="101" t="s">
        <v>184</v>
      </c>
      <c r="E268" s="89" t="s">
        <v>154</v>
      </c>
      <c r="F268" s="89" t="s">
        <v>106</v>
      </c>
      <c r="G268" s="96" t="s">
        <v>166</v>
      </c>
      <c r="H268" s="93">
        <v>51</v>
      </c>
      <c r="I268" s="92">
        <v>40</v>
      </c>
    </row>
    <row r="269" spans="1:9" s="84" customFormat="1" ht="24.75" customHeight="1">
      <c r="A269" s="87">
        <v>40</v>
      </c>
      <c r="B269" s="88" t="s">
        <v>650</v>
      </c>
      <c r="C269" s="101" t="s">
        <v>946</v>
      </c>
      <c r="D269" s="101" t="s">
        <v>180</v>
      </c>
      <c r="E269" s="89" t="s">
        <v>209</v>
      </c>
      <c r="F269" s="89" t="s">
        <v>197</v>
      </c>
      <c r="G269" s="96" t="s">
        <v>204</v>
      </c>
      <c r="H269" s="93">
        <v>44</v>
      </c>
      <c r="I269" s="92">
        <v>40</v>
      </c>
    </row>
    <row r="270" spans="1:9" s="84" customFormat="1" ht="24.75" customHeight="1">
      <c r="A270" s="87">
        <v>40</v>
      </c>
      <c r="B270" s="88" t="s">
        <v>650</v>
      </c>
      <c r="C270" s="101" t="s">
        <v>965</v>
      </c>
      <c r="D270" s="101" t="s">
        <v>873</v>
      </c>
      <c r="E270" s="89"/>
      <c r="F270" s="89"/>
      <c r="G270" s="96" t="s">
        <v>205</v>
      </c>
      <c r="H270" s="93">
        <v>43</v>
      </c>
      <c r="I270" s="92">
        <v>40</v>
      </c>
    </row>
    <row r="271" spans="1:9" s="84" customFormat="1" ht="24.75" customHeight="1">
      <c r="A271" s="87">
        <v>40</v>
      </c>
      <c r="B271" s="88" t="s">
        <v>650</v>
      </c>
      <c r="C271" s="101" t="s">
        <v>57</v>
      </c>
      <c r="D271" s="101" t="s">
        <v>873</v>
      </c>
      <c r="E271" s="89"/>
      <c r="F271" s="89"/>
      <c r="G271" s="96" t="s">
        <v>209</v>
      </c>
      <c r="H271" s="93">
        <v>45</v>
      </c>
      <c r="I271" s="92">
        <v>40</v>
      </c>
    </row>
    <row r="272" spans="1:9" s="84" customFormat="1" ht="24.75" customHeight="1">
      <c r="A272" s="87">
        <v>39</v>
      </c>
      <c r="B272" s="88" t="s">
        <v>161</v>
      </c>
      <c r="C272" s="101" t="s">
        <v>210</v>
      </c>
      <c r="D272" s="101" t="s">
        <v>203</v>
      </c>
      <c r="E272" s="89" t="s">
        <v>187</v>
      </c>
      <c r="F272" s="89" t="s">
        <v>192</v>
      </c>
      <c r="G272" s="96" t="s">
        <v>172</v>
      </c>
      <c r="H272" s="93">
        <v>41</v>
      </c>
      <c r="I272" s="92">
        <v>39</v>
      </c>
    </row>
    <row r="273" spans="1:9" s="84" customFormat="1" ht="24.75" customHeight="1">
      <c r="A273" s="87">
        <v>39</v>
      </c>
      <c r="B273" s="88" t="s">
        <v>161</v>
      </c>
      <c r="C273" s="101" t="s">
        <v>266</v>
      </c>
      <c r="D273" s="101" t="s">
        <v>176</v>
      </c>
      <c r="E273" s="89" t="s">
        <v>172</v>
      </c>
      <c r="F273" s="89" t="s">
        <v>172</v>
      </c>
      <c r="G273" s="96" t="s">
        <v>172</v>
      </c>
      <c r="H273" s="93">
        <v>42</v>
      </c>
      <c r="I273" s="92">
        <v>39</v>
      </c>
    </row>
    <row r="274" spans="1:9" s="84" customFormat="1" ht="24.75" customHeight="1">
      <c r="A274" s="87">
        <v>39</v>
      </c>
      <c r="B274" s="88" t="s">
        <v>161</v>
      </c>
      <c r="C274" s="101" t="s">
        <v>334</v>
      </c>
      <c r="D274" s="101" t="s">
        <v>186</v>
      </c>
      <c r="E274" s="89" t="s">
        <v>172</v>
      </c>
      <c r="F274" s="89" t="s">
        <v>221</v>
      </c>
      <c r="G274" s="96" t="s">
        <v>245</v>
      </c>
      <c r="H274" s="93">
        <v>39</v>
      </c>
      <c r="I274" s="92">
        <v>39</v>
      </c>
    </row>
    <row r="275" spans="1:9" s="84" customFormat="1" ht="24.75" customHeight="1">
      <c r="A275" s="87">
        <v>39</v>
      </c>
      <c r="B275" s="88" t="s">
        <v>161</v>
      </c>
      <c r="C275" s="101" t="s">
        <v>375</v>
      </c>
      <c r="D275" s="101" t="s">
        <v>186</v>
      </c>
      <c r="E275" s="89" t="s">
        <v>197</v>
      </c>
      <c r="F275" s="89" t="s">
        <v>193</v>
      </c>
      <c r="G275" s="96" t="s">
        <v>197</v>
      </c>
      <c r="H275" s="93">
        <v>39</v>
      </c>
      <c r="I275" s="92">
        <v>39</v>
      </c>
    </row>
    <row r="276" spans="1:9" s="84" customFormat="1" ht="24.75" customHeight="1">
      <c r="A276" s="87">
        <v>39</v>
      </c>
      <c r="B276" s="88" t="s">
        <v>387</v>
      </c>
      <c r="C276" s="101" t="s">
        <v>493</v>
      </c>
      <c r="D276" s="101" t="s">
        <v>495</v>
      </c>
      <c r="E276" s="89"/>
      <c r="F276" s="89"/>
      <c r="G276" s="96"/>
      <c r="H276" s="93">
        <v>44</v>
      </c>
      <c r="I276" s="92">
        <v>39</v>
      </c>
    </row>
    <row r="277" spans="1:9" s="84" customFormat="1" ht="24.75" customHeight="1">
      <c r="A277" s="87">
        <v>39</v>
      </c>
      <c r="B277" s="88" t="s">
        <v>650</v>
      </c>
      <c r="C277" s="101" t="s">
        <v>742</v>
      </c>
      <c r="D277" s="101"/>
      <c r="E277" s="89" t="s">
        <v>124</v>
      </c>
      <c r="F277" s="89" t="s">
        <v>205</v>
      </c>
      <c r="G277" s="96" t="s">
        <v>205</v>
      </c>
      <c r="H277" s="93">
        <v>41</v>
      </c>
      <c r="I277" s="92">
        <v>39</v>
      </c>
    </row>
    <row r="278" spans="1:9" s="84" customFormat="1" ht="24.75" customHeight="1">
      <c r="A278" s="87">
        <v>39</v>
      </c>
      <c r="B278" s="88" t="s">
        <v>650</v>
      </c>
      <c r="C278" s="101" t="s">
        <v>835</v>
      </c>
      <c r="D278" s="101"/>
      <c r="E278" s="89" t="s">
        <v>209</v>
      </c>
      <c r="F278" s="89" t="s">
        <v>204</v>
      </c>
      <c r="G278" s="96" t="s">
        <v>209</v>
      </c>
      <c r="H278" s="93">
        <v>44</v>
      </c>
      <c r="I278" s="92">
        <v>39</v>
      </c>
    </row>
    <row r="279" spans="1:9" s="84" customFormat="1" ht="24.75" customHeight="1">
      <c r="A279" s="87">
        <v>39</v>
      </c>
      <c r="B279" s="88" t="s">
        <v>650</v>
      </c>
      <c r="C279" s="101" t="s">
        <v>918</v>
      </c>
      <c r="D279" s="101" t="s">
        <v>889</v>
      </c>
      <c r="E279" s="89"/>
      <c r="F279" s="89" t="s">
        <v>124</v>
      </c>
      <c r="G279" s="96" t="s">
        <v>166</v>
      </c>
      <c r="H279" s="93">
        <v>43</v>
      </c>
      <c r="I279" s="92">
        <v>39</v>
      </c>
    </row>
    <row r="280" spans="1:9" s="84" customFormat="1" ht="24.75" customHeight="1">
      <c r="A280" s="87">
        <v>39</v>
      </c>
      <c r="B280" s="88" t="s">
        <v>650</v>
      </c>
      <c r="C280" s="101" t="s">
        <v>944</v>
      </c>
      <c r="D280" s="101" t="s">
        <v>180</v>
      </c>
      <c r="E280" s="89" t="s">
        <v>169</v>
      </c>
      <c r="F280" s="89" t="s">
        <v>169</v>
      </c>
      <c r="G280" s="96" t="s">
        <v>209</v>
      </c>
      <c r="H280" s="93">
        <v>42</v>
      </c>
      <c r="I280" s="92">
        <v>39</v>
      </c>
    </row>
    <row r="281" spans="1:9" s="84" customFormat="1" ht="24.75" customHeight="1">
      <c r="A281" s="87">
        <v>39</v>
      </c>
      <c r="B281" s="88" t="s">
        <v>650</v>
      </c>
      <c r="C281" s="101" t="s">
        <v>950</v>
      </c>
      <c r="D281" s="101" t="s">
        <v>879</v>
      </c>
      <c r="E281" s="89" t="s">
        <v>169</v>
      </c>
      <c r="F281" s="89" t="s">
        <v>212</v>
      </c>
      <c r="G281" s="96" t="s">
        <v>209</v>
      </c>
      <c r="H281" s="93">
        <v>44</v>
      </c>
      <c r="I281" s="92">
        <v>39</v>
      </c>
    </row>
    <row r="282" spans="1:9" s="84" customFormat="1" ht="24.75" customHeight="1">
      <c r="A282" s="87">
        <v>39</v>
      </c>
      <c r="B282" s="88" t="s">
        <v>650</v>
      </c>
      <c r="C282" s="101" t="s">
        <v>959</v>
      </c>
      <c r="D282" s="101" t="s">
        <v>867</v>
      </c>
      <c r="E282" s="89"/>
      <c r="F282" s="89"/>
      <c r="G282" s="96" t="s">
        <v>208</v>
      </c>
      <c r="H282" s="93">
        <v>45</v>
      </c>
      <c r="I282" s="92">
        <v>39</v>
      </c>
    </row>
    <row r="283" spans="1:9" s="84" customFormat="1" ht="24.75" customHeight="1">
      <c r="A283" s="87">
        <v>38</v>
      </c>
      <c r="B283" s="88" t="s">
        <v>161</v>
      </c>
      <c r="C283" s="101" t="s">
        <v>162</v>
      </c>
      <c r="D283" s="101" t="s">
        <v>171</v>
      </c>
      <c r="E283" s="89" t="s">
        <v>172</v>
      </c>
      <c r="F283" s="89" t="s">
        <v>172</v>
      </c>
      <c r="G283" s="96" t="s">
        <v>172</v>
      </c>
      <c r="H283" s="93">
        <v>31</v>
      </c>
      <c r="I283" s="92">
        <v>38</v>
      </c>
    </row>
    <row r="284" spans="1:9" s="84" customFormat="1" ht="24.75" customHeight="1">
      <c r="A284" s="87">
        <v>38</v>
      </c>
      <c r="B284" s="88" t="s">
        <v>161</v>
      </c>
      <c r="C284" s="101" t="s">
        <v>301</v>
      </c>
      <c r="D284" s="101" t="s">
        <v>186</v>
      </c>
      <c r="E284" s="89" t="s">
        <v>169</v>
      </c>
      <c r="F284" s="89" t="s">
        <v>204</v>
      </c>
      <c r="G284" s="96" t="s">
        <v>166</v>
      </c>
      <c r="H284" s="93">
        <v>38</v>
      </c>
      <c r="I284" s="92">
        <v>38</v>
      </c>
    </row>
    <row r="285" spans="1:9" s="84" customFormat="1" ht="24.75" customHeight="1">
      <c r="A285" s="87">
        <v>38</v>
      </c>
      <c r="B285" s="88" t="s">
        <v>161</v>
      </c>
      <c r="C285" s="101" t="s">
        <v>338</v>
      </c>
      <c r="D285" s="101" t="s">
        <v>168</v>
      </c>
      <c r="E285" s="89" t="s">
        <v>124</v>
      </c>
      <c r="F285" s="89" t="s">
        <v>169</v>
      </c>
      <c r="G285" s="96" t="s">
        <v>209</v>
      </c>
      <c r="H285" s="93">
        <v>44</v>
      </c>
      <c r="I285" s="92">
        <v>38</v>
      </c>
    </row>
    <row r="286" spans="1:9" s="84" customFormat="1" ht="24.75" customHeight="1">
      <c r="A286" s="87">
        <v>38</v>
      </c>
      <c r="B286" s="88" t="s">
        <v>161</v>
      </c>
      <c r="C286" s="101" t="s">
        <v>368</v>
      </c>
      <c r="D286" s="101" t="s">
        <v>186</v>
      </c>
      <c r="E286" s="89" t="s">
        <v>245</v>
      </c>
      <c r="F286" s="89" t="s">
        <v>194</v>
      </c>
      <c r="G286" s="96" t="s">
        <v>192</v>
      </c>
      <c r="H286" s="93">
        <v>38</v>
      </c>
      <c r="I286" s="92">
        <v>38</v>
      </c>
    </row>
    <row r="287" spans="1:9" s="84" customFormat="1" ht="24.75" customHeight="1">
      <c r="A287" s="87">
        <v>38</v>
      </c>
      <c r="B287" s="88" t="s">
        <v>387</v>
      </c>
      <c r="C287" s="101" t="s">
        <v>519</v>
      </c>
      <c r="D287" s="101" t="s">
        <v>504</v>
      </c>
      <c r="E287" s="89"/>
      <c r="F287" s="89"/>
      <c r="G287" s="96"/>
      <c r="H287" s="93">
        <v>38</v>
      </c>
      <c r="I287" s="92">
        <v>38</v>
      </c>
    </row>
    <row r="288" spans="1:9" s="84" customFormat="1" ht="24.75" customHeight="1">
      <c r="A288" s="87">
        <v>38</v>
      </c>
      <c r="B288" s="88" t="s">
        <v>387</v>
      </c>
      <c r="C288" s="101" t="s">
        <v>524</v>
      </c>
      <c r="D288" s="101" t="s">
        <v>526</v>
      </c>
      <c r="E288" s="89"/>
      <c r="F288" s="89"/>
      <c r="G288" s="96"/>
      <c r="H288" s="93">
        <v>39</v>
      </c>
      <c r="I288" s="92">
        <v>38</v>
      </c>
    </row>
    <row r="289" spans="1:9" s="84" customFormat="1" ht="24.75" customHeight="1">
      <c r="A289" s="87">
        <v>38</v>
      </c>
      <c r="B289" s="88" t="s">
        <v>650</v>
      </c>
      <c r="C289" s="101" t="s">
        <v>783</v>
      </c>
      <c r="D289" s="101"/>
      <c r="E289" s="89" t="s">
        <v>106</v>
      </c>
      <c r="F289" s="89" t="s">
        <v>166</v>
      </c>
      <c r="G289" s="96" t="s">
        <v>120</v>
      </c>
      <c r="H289" s="93">
        <v>44</v>
      </c>
      <c r="I289" s="92">
        <v>38</v>
      </c>
    </row>
    <row r="290" spans="1:9" s="84" customFormat="1" ht="24.75" customHeight="1">
      <c r="A290" s="87">
        <v>38</v>
      </c>
      <c r="B290" s="88" t="s">
        <v>650</v>
      </c>
      <c r="C290" s="101" t="s">
        <v>801</v>
      </c>
      <c r="D290" s="101"/>
      <c r="E290" s="89" t="s">
        <v>83</v>
      </c>
      <c r="F290" s="89" t="s">
        <v>120</v>
      </c>
      <c r="G290" s="96" t="s">
        <v>204</v>
      </c>
      <c r="H290" s="93">
        <v>41</v>
      </c>
      <c r="I290" s="92">
        <v>38</v>
      </c>
    </row>
    <row r="291" spans="1:9" s="84" customFormat="1" ht="24.75" customHeight="1">
      <c r="A291" s="87">
        <v>38</v>
      </c>
      <c r="B291" s="88" t="s">
        <v>650</v>
      </c>
      <c r="C291" s="101" t="s">
        <v>886</v>
      </c>
      <c r="D291" s="101" t="s">
        <v>871</v>
      </c>
      <c r="E291" s="89" t="s">
        <v>120</v>
      </c>
      <c r="F291" s="89" t="s">
        <v>120</v>
      </c>
      <c r="G291" s="96" t="s">
        <v>205</v>
      </c>
      <c r="H291" s="93">
        <v>45</v>
      </c>
      <c r="I291" s="92">
        <v>38</v>
      </c>
    </row>
    <row r="292" spans="1:9" s="84" customFormat="1" ht="24.75" customHeight="1">
      <c r="A292" s="87">
        <v>38</v>
      </c>
      <c r="B292" s="88" t="s">
        <v>650</v>
      </c>
      <c r="C292" s="101" t="s">
        <v>900</v>
      </c>
      <c r="D292" s="101" t="s">
        <v>873</v>
      </c>
      <c r="E292" s="89" t="s">
        <v>212</v>
      </c>
      <c r="F292" s="89" t="s">
        <v>192</v>
      </c>
      <c r="G292" s="96" t="s">
        <v>127</v>
      </c>
      <c r="H292" s="93">
        <v>38</v>
      </c>
      <c r="I292" s="92">
        <v>38</v>
      </c>
    </row>
    <row r="293" spans="1:9" s="84" customFormat="1" ht="24.75" customHeight="1">
      <c r="A293" s="87">
        <v>38</v>
      </c>
      <c r="B293" s="88" t="s">
        <v>650</v>
      </c>
      <c r="C293" s="101" t="s">
        <v>920</v>
      </c>
      <c r="D293" s="101" t="s">
        <v>879</v>
      </c>
      <c r="E293" s="89" t="s">
        <v>209</v>
      </c>
      <c r="F293" s="89" t="s">
        <v>169</v>
      </c>
      <c r="G293" s="96" t="s">
        <v>194</v>
      </c>
      <c r="H293" s="93">
        <v>34</v>
      </c>
      <c r="I293" s="92">
        <v>38</v>
      </c>
    </row>
    <row r="294" spans="1:9" s="84" customFormat="1" ht="24.75" customHeight="1">
      <c r="A294" s="87">
        <v>38</v>
      </c>
      <c r="B294" s="88" t="s">
        <v>650</v>
      </c>
      <c r="C294" s="101" t="s">
        <v>1006</v>
      </c>
      <c r="D294" s="101" t="s">
        <v>873</v>
      </c>
      <c r="E294" s="89"/>
      <c r="F294" s="89"/>
      <c r="G294" s="96"/>
      <c r="H294" s="93">
        <v>37</v>
      </c>
      <c r="I294" s="92">
        <v>38</v>
      </c>
    </row>
    <row r="295" spans="1:9" s="84" customFormat="1" ht="24.75" customHeight="1">
      <c r="A295" s="87">
        <v>38</v>
      </c>
      <c r="B295" s="88" t="s">
        <v>650</v>
      </c>
      <c r="C295" s="101" t="s">
        <v>1018</v>
      </c>
      <c r="D295" s="101"/>
      <c r="E295" s="89" t="s">
        <v>166</v>
      </c>
      <c r="F295" s="89" t="s">
        <v>172</v>
      </c>
      <c r="G295" s="96" t="s">
        <v>204</v>
      </c>
      <c r="H295" s="93">
        <v>46</v>
      </c>
      <c r="I295" s="92">
        <v>38</v>
      </c>
    </row>
    <row r="296" spans="1:9" s="84" customFormat="1" ht="24.75" customHeight="1">
      <c r="A296" s="87">
        <v>38</v>
      </c>
      <c r="B296" s="88" t="s">
        <v>650</v>
      </c>
      <c r="C296" s="101" t="s">
        <v>1026</v>
      </c>
      <c r="D296" s="101"/>
      <c r="E296" s="89"/>
      <c r="F296" s="89" t="s">
        <v>193</v>
      </c>
      <c r="G296" s="96" t="s">
        <v>212</v>
      </c>
      <c r="H296" s="93">
        <v>38</v>
      </c>
      <c r="I296" s="92">
        <v>38</v>
      </c>
    </row>
    <row r="297" spans="1:9" s="84" customFormat="1" ht="24.75" customHeight="1">
      <c r="A297" s="87">
        <v>37</v>
      </c>
      <c r="B297" s="88" t="s">
        <v>161</v>
      </c>
      <c r="C297" s="101" t="s">
        <v>210</v>
      </c>
      <c r="D297" s="101" t="s">
        <v>214</v>
      </c>
      <c r="E297" s="89"/>
      <c r="F297" s="89"/>
      <c r="G297" s="96"/>
      <c r="H297" s="93">
        <v>44</v>
      </c>
      <c r="I297" s="92">
        <v>37</v>
      </c>
    </row>
    <row r="298" spans="1:9" s="84" customFormat="1" ht="24.75" customHeight="1">
      <c r="A298" s="87">
        <v>37</v>
      </c>
      <c r="B298" s="88" t="s">
        <v>161</v>
      </c>
      <c r="C298" s="101" t="s">
        <v>227</v>
      </c>
      <c r="D298" s="101" t="s">
        <v>180</v>
      </c>
      <c r="E298" s="89" t="s">
        <v>172</v>
      </c>
      <c r="F298" s="89" t="s">
        <v>172</v>
      </c>
      <c r="G298" s="96" t="s">
        <v>208</v>
      </c>
      <c r="H298" s="93">
        <v>42</v>
      </c>
      <c r="I298" s="92">
        <v>37</v>
      </c>
    </row>
    <row r="299" spans="1:9" s="84" customFormat="1" ht="24.75" customHeight="1">
      <c r="A299" s="87">
        <v>37</v>
      </c>
      <c r="B299" s="88" t="s">
        <v>161</v>
      </c>
      <c r="C299" s="101" t="s">
        <v>243</v>
      </c>
      <c r="D299" s="101" t="s">
        <v>180</v>
      </c>
      <c r="E299" s="89" t="s">
        <v>245</v>
      </c>
      <c r="F299" s="89" t="s">
        <v>193</v>
      </c>
      <c r="G299" s="96" t="s">
        <v>197</v>
      </c>
      <c r="H299" s="93">
        <v>36</v>
      </c>
      <c r="I299" s="92">
        <v>37</v>
      </c>
    </row>
    <row r="300" spans="1:9" s="84" customFormat="1" ht="24.75" customHeight="1">
      <c r="A300" s="87">
        <v>37</v>
      </c>
      <c r="B300" s="88" t="s">
        <v>161</v>
      </c>
      <c r="C300" s="101" t="s">
        <v>269</v>
      </c>
      <c r="D300" s="101" t="s">
        <v>226</v>
      </c>
      <c r="E300" s="89" t="s">
        <v>172</v>
      </c>
      <c r="F300" s="89" t="s">
        <v>172</v>
      </c>
      <c r="G300" s="96" t="s">
        <v>172</v>
      </c>
      <c r="H300" s="93">
        <v>31</v>
      </c>
      <c r="I300" s="92">
        <v>37</v>
      </c>
    </row>
    <row r="301" spans="1:9" s="84" customFormat="1" ht="24.75" customHeight="1">
      <c r="A301" s="87">
        <v>37</v>
      </c>
      <c r="B301" s="88" t="s">
        <v>161</v>
      </c>
      <c r="C301" s="101" t="s">
        <v>322</v>
      </c>
      <c r="D301" s="101" t="s">
        <v>325</v>
      </c>
      <c r="E301" s="89" t="s">
        <v>193</v>
      </c>
      <c r="F301" s="89" t="s">
        <v>172</v>
      </c>
      <c r="G301" s="96" t="s">
        <v>127</v>
      </c>
      <c r="H301" s="93">
        <v>37</v>
      </c>
      <c r="I301" s="92">
        <v>37</v>
      </c>
    </row>
    <row r="302" spans="1:9" s="84" customFormat="1" ht="24.75" customHeight="1">
      <c r="A302" s="87">
        <v>37</v>
      </c>
      <c r="B302" s="88" t="s">
        <v>161</v>
      </c>
      <c r="C302" s="101" t="s">
        <v>322</v>
      </c>
      <c r="D302" s="101" t="s">
        <v>171</v>
      </c>
      <c r="E302" s="89" t="s">
        <v>127</v>
      </c>
      <c r="F302" s="89" t="s">
        <v>194</v>
      </c>
      <c r="G302" s="96" t="s">
        <v>193</v>
      </c>
      <c r="H302" s="93">
        <v>37</v>
      </c>
      <c r="I302" s="92">
        <v>37</v>
      </c>
    </row>
    <row r="303" spans="1:9" s="84" customFormat="1" ht="24.75" customHeight="1">
      <c r="A303" s="87">
        <v>37</v>
      </c>
      <c r="B303" s="88" t="s">
        <v>161</v>
      </c>
      <c r="C303" s="101" t="s">
        <v>341</v>
      </c>
      <c r="D303" s="101" t="s">
        <v>165</v>
      </c>
      <c r="E303" s="89" t="s">
        <v>194</v>
      </c>
      <c r="F303" s="89" t="s">
        <v>192</v>
      </c>
      <c r="G303" s="96" t="s">
        <v>193</v>
      </c>
      <c r="H303" s="93">
        <v>37</v>
      </c>
      <c r="I303" s="92">
        <v>37</v>
      </c>
    </row>
    <row r="304" spans="1:9" s="84" customFormat="1" ht="24.75" customHeight="1">
      <c r="A304" s="87">
        <v>37</v>
      </c>
      <c r="B304" s="88" t="s">
        <v>387</v>
      </c>
      <c r="C304" s="101" t="s">
        <v>395</v>
      </c>
      <c r="D304" s="101" t="s">
        <v>397</v>
      </c>
      <c r="E304" s="89"/>
      <c r="F304" s="89"/>
      <c r="G304" s="96"/>
      <c r="H304" s="93">
        <v>40</v>
      </c>
      <c r="I304" s="92">
        <v>37</v>
      </c>
    </row>
    <row r="305" spans="1:9" s="84" customFormat="1" ht="24.75" customHeight="1">
      <c r="A305" s="87">
        <v>37</v>
      </c>
      <c r="B305" s="88" t="s">
        <v>387</v>
      </c>
      <c r="C305" s="101" t="s">
        <v>429</v>
      </c>
      <c r="D305" s="101" t="s">
        <v>400</v>
      </c>
      <c r="E305" s="89"/>
      <c r="F305" s="89"/>
      <c r="G305" s="96"/>
      <c r="H305" s="93">
        <v>41</v>
      </c>
      <c r="I305" s="92">
        <v>37</v>
      </c>
    </row>
    <row r="306" spans="1:9" s="84" customFormat="1" ht="24.75" customHeight="1">
      <c r="A306" s="87">
        <v>37</v>
      </c>
      <c r="B306" s="88" t="s">
        <v>650</v>
      </c>
      <c r="C306" s="101" t="s">
        <v>760</v>
      </c>
      <c r="D306" s="101"/>
      <c r="E306" s="89" t="s">
        <v>209</v>
      </c>
      <c r="F306" s="89" t="s">
        <v>212</v>
      </c>
      <c r="G306" s="96" t="s">
        <v>124</v>
      </c>
      <c r="H306" s="93">
        <v>40</v>
      </c>
      <c r="I306" s="92">
        <v>37</v>
      </c>
    </row>
    <row r="307" spans="1:9" s="84" customFormat="1" ht="24.75" customHeight="1">
      <c r="A307" s="87">
        <v>37</v>
      </c>
      <c r="B307" s="88" t="s">
        <v>650</v>
      </c>
      <c r="C307" s="101" t="s">
        <v>799</v>
      </c>
      <c r="D307" s="101"/>
      <c r="E307" s="89" t="s">
        <v>209</v>
      </c>
      <c r="F307" s="89" t="s">
        <v>166</v>
      </c>
      <c r="G307" s="96" t="s">
        <v>197</v>
      </c>
      <c r="H307" s="93">
        <v>38</v>
      </c>
      <c r="I307" s="92">
        <v>37</v>
      </c>
    </row>
    <row r="308" spans="1:9" s="84" customFormat="1" ht="24.75" customHeight="1">
      <c r="A308" s="87">
        <v>37</v>
      </c>
      <c r="B308" s="88" t="s">
        <v>650</v>
      </c>
      <c r="C308" s="101" t="s">
        <v>815</v>
      </c>
      <c r="D308" s="101"/>
      <c r="E308" s="89" t="s">
        <v>119</v>
      </c>
      <c r="F308" s="89" t="s">
        <v>83</v>
      </c>
      <c r="G308" s="96" t="s">
        <v>204</v>
      </c>
      <c r="H308" s="93">
        <v>31</v>
      </c>
      <c r="I308" s="92">
        <v>37</v>
      </c>
    </row>
    <row r="309" spans="1:9" s="84" customFormat="1" ht="24.75" customHeight="1">
      <c r="A309" s="87">
        <v>37</v>
      </c>
      <c r="B309" s="88" t="s">
        <v>650</v>
      </c>
      <c r="C309" s="101" t="s">
        <v>914</v>
      </c>
      <c r="D309" s="101" t="s">
        <v>873</v>
      </c>
      <c r="E309" s="89" t="s">
        <v>172</v>
      </c>
      <c r="F309" s="89" t="s">
        <v>127</v>
      </c>
      <c r="G309" s="96" t="s">
        <v>172</v>
      </c>
      <c r="H309" s="93">
        <v>32</v>
      </c>
      <c r="I309" s="92">
        <v>37</v>
      </c>
    </row>
    <row r="310" spans="1:9" s="84" customFormat="1" ht="24.75" customHeight="1">
      <c r="A310" s="87">
        <v>37</v>
      </c>
      <c r="B310" s="88" t="s">
        <v>650</v>
      </c>
      <c r="C310" s="101" t="s">
        <v>1048</v>
      </c>
      <c r="D310" s="101"/>
      <c r="E310" s="89"/>
      <c r="F310" s="89"/>
      <c r="G310" s="96"/>
      <c r="H310" s="93">
        <v>37</v>
      </c>
      <c r="I310" s="92">
        <v>37</v>
      </c>
    </row>
    <row r="311" spans="1:9" s="84" customFormat="1" ht="24.75" customHeight="1">
      <c r="A311" s="87">
        <v>36</v>
      </c>
      <c r="B311" s="88" t="s">
        <v>161</v>
      </c>
      <c r="C311" s="101" t="s">
        <v>227</v>
      </c>
      <c r="D311" s="101" t="s">
        <v>178</v>
      </c>
      <c r="E311" s="89" t="s">
        <v>172</v>
      </c>
      <c r="F311" s="89" t="s">
        <v>172</v>
      </c>
      <c r="G311" s="96" t="s">
        <v>172</v>
      </c>
      <c r="H311" s="93">
        <v>37</v>
      </c>
      <c r="I311" s="92">
        <v>36</v>
      </c>
    </row>
    <row r="312" spans="1:9" s="84" customFormat="1" ht="24.75" customHeight="1">
      <c r="A312" s="87">
        <v>36</v>
      </c>
      <c r="B312" s="88" t="s">
        <v>161</v>
      </c>
      <c r="C312" s="101" t="s">
        <v>336</v>
      </c>
      <c r="D312" s="101" t="s">
        <v>234</v>
      </c>
      <c r="E312" s="89" t="s">
        <v>172</v>
      </c>
      <c r="F312" s="89" t="s">
        <v>172</v>
      </c>
      <c r="G312" s="96" t="s">
        <v>172</v>
      </c>
      <c r="H312" s="93">
        <v>31</v>
      </c>
      <c r="I312" s="92">
        <v>36</v>
      </c>
    </row>
    <row r="313" spans="1:9" s="84" customFormat="1" ht="24.75" customHeight="1">
      <c r="A313" s="87">
        <v>36</v>
      </c>
      <c r="B313" s="88" t="s">
        <v>650</v>
      </c>
      <c r="C313" s="101" t="s">
        <v>724</v>
      </c>
      <c r="D313" s="101"/>
      <c r="E313" s="89" t="s">
        <v>212</v>
      </c>
      <c r="F313" s="89" t="s">
        <v>205</v>
      </c>
      <c r="G313" s="96" t="s">
        <v>212</v>
      </c>
      <c r="H313" s="93">
        <v>38</v>
      </c>
      <c r="I313" s="92">
        <v>36</v>
      </c>
    </row>
    <row r="314" spans="1:9" s="84" customFormat="1" ht="24.75" customHeight="1">
      <c r="A314" s="87">
        <v>36</v>
      </c>
      <c r="B314" s="88" t="s">
        <v>650</v>
      </c>
      <c r="C314" s="101" t="s">
        <v>781</v>
      </c>
      <c r="D314" s="101"/>
      <c r="E314" s="89" t="s">
        <v>169</v>
      </c>
      <c r="F314" s="89" t="s">
        <v>205</v>
      </c>
      <c r="G314" s="96" t="s">
        <v>209</v>
      </c>
      <c r="H314" s="93">
        <v>40</v>
      </c>
      <c r="I314" s="92">
        <v>36</v>
      </c>
    </row>
    <row r="315" spans="1:9" s="84" customFormat="1" ht="24.75" customHeight="1">
      <c r="A315" s="87">
        <v>36</v>
      </c>
      <c r="B315" s="88" t="s">
        <v>650</v>
      </c>
      <c r="C315" s="101" t="s">
        <v>914</v>
      </c>
      <c r="D315" s="101" t="s">
        <v>879</v>
      </c>
      <c r="E315" s="89" t="s">
        <v>172</v>
      </c>
      <c r="F315" s="89" t="s">
        <v>127</v>
      </c>
      <c r="G315" s="96" t="s">
        <v>172</v>
      </c>
      <c r="H315" s="93">
        <v>36</v>
      </c>
      <c r="I315" s="92">
        <v>36</v>
      </c>
    </row>
    <row r="316" spans="1:9" s="84" customFormat="1" ht="24.75" customHeight="1">
      <c r="A316" s="87">
        <v>36</v>
      </c>
      <c r="B316" s="88" t="s">
        <v>650</v>
      </c>
      <c r="C316" s="101" t="s">
        <v>938</v>
      </c>
      <c r="D316" s="101" t="s">
        <v>873</v>
      </c>
      <c r="E316" s="89" t="s">
        <v>204</v>
      </c>
      <c r="F316" s="89" t="s">
        <v>205</v>
      </c>
      <c r="G316" s="96" t="s">
        <v>124</v>
      </c>
      <c r="H316" s="93">
        <v>44</v>
      </c>
      <c r="I316" s="92">
        <v>36</v>
      </c>
    </row>
    <row r="317" spans="1:9" s="84" customFormat="1" ht="24.75" customHeight="1">
      <c r="A317" s="87">
        <v>36</v>
      </c>
      <c r="B317" s="88" t="s">
        <v>650</v>
      </c>
      <c r="C317" s="101" t="s">
        <v>952</v>
      </c>
      <c r="D317" s="101" t="s">
        <v>893</v>
      </c>
      <c r="E317" s="89" t="s">
        <v>187</v>
      </c>
      <c r="F317" s="89" t="s">
        <v>124</v>
      </c>
      <c r="G317" s="96" t="s">
        <v>124</v>
      </c>
      <c r="H317" s="93">
        <v>36</v>
      </c>
      <c r="I317" s="92">
        <v>36</v>
      </c>
    </row>
    <row r="318" spans="1:9" s="84" customFormat="1" ht="24.75" customHeight="1">
      <c r="A318" s="87">
        <v>36</v>
      </c>
      <c r="B318" s="88" t="s">
        <v>650</v>
      </c>
      <c r="C318" s="101" t="s">
        <v>1016</v>
      </c>
      <c r="D318" s="101"/>
      <c r="E318" s="89" t="s">
        <v>154</v>
      </c>
      <c r="F318" s="89" t="s">
        <v>114</v>
      </c>
      <c r="G318" s="96" t="s">
        <v>209</v>
      </c>
      <c r="H318" s="93">
        <v>36</v>
      </c>
      <c r="I318" s="92">
        <v>36</v>
      </c>
    </row>
    <row r="319" spans="1:9" s="84" customFormat="1" ht="24.75" customHeight="1">
      <c r="A319" s="87">
        <v>36</v>
      </c>
      <c r="B319" s="88" t="s">
        <v>650</v>
      </c>
      <c r="C319" s="101" t="s">
        <v>1024</v>
      </c>
      <c r="D319" s="101"/>
      <c r="E319" s="89"/>
      <c r="F319" s="89" t="s">
        <v>172</v>
      </c>
      <c r="G319" s="96" t="s">
        <v>245</v>
      </c>
      <c r="H319" s="93">
        <v>42</v>
      </c>
      <c r="I319" s="92">
        <v>36</v>
      </c>
    </row>
    <row r="320" spans="1:9" s="84" customFormat="1" ht="24.75" customHeight="1">
      <c r="A320" s="87">
        <v>35</v>
      </c>
      <c r="B320" s="88" t="s">
        <v>161</v>
      </c>
      <c r="C320" s="101" t="s">
        <v>266</v>
      </c>
      <c r="D320" s="101" t="s">
        <v>178</v>
      </c>
      <c r="E320" s="89" t="s">
        <v>172</v>
      </c>
      <c r="F320" s="89" t="s">
        <v>172</v>
      </c>
      <c r="G320" s="96" t="s">
        <v>172</v>
      </c>
      <c r="H320" s="93">
        <v>38</v>
      </c>
      <c r="I320" s="92">
        <v>35</v>
      </c>
    </row>
    <row r="321" spans="1:9" s="84" customFormat="1" ht="24.75" customHeight="1">
      <c r="A321" s="87">
        <v>35</v>
      </c>
      <c r="B321" s="88" t="s">
        <v>161</v>
      </c>
      <c r="C321" s="101" t="s">
        <v>56</v>
      </c>
      <c r="D321" s="101" t="s">
        <v>196</v>
      </c>
      <c r="E321" s="89" t="s">
        <v>172</v>
      </c>
      <c r="F321" s="89" t="s">
        <v>172</v>
      </c>
      <c r="G321" s="96" t="s">
        <v>172</v>
      </c>
      <c r="H321" s="93">
        <v>41</v>
      </c>
      <c r="I321" s="92">
        <v>35</v>
      </c>
    </row>
    <row r="322" spans="1:9" s="84" customFormat="1" ht="24.75" customHeight="1">
      <c r="A322" s="87">
        <v>35</v>
      </c>
      <c r="B322" s="88" t="s">
        <v>161</v>
      </c>
      <c r="C322" s="101" t="s">
        <v>354</v>
      </c>
      <c r="D322" s="101" t="s">
        <v>224</v>
      </c>
      <c r="E322" s="89" t="s">
        <v>212</v>
      </c>
      <c r="F322" s="89" t="s">
        <v>221</v>
      </c>
      <c r="G322" s="96" t="s">
        <v>120</v>
      </c>
      <c r="H322" s="93">
        <v>39</v>
      </c>
      <c r="I322" s="92">
        <v>35</v>
      </c>
    </row>
    <row r="323" spans="1:9" s="84" customFormat="1" ht="24.75" customHeight="1">
      <c r="A323" s="87">
        <v>35</v>
      </c>
      <c r="B323" s="88" t="s">
        <v>650</v>
      </c>
      <c r="C323" s="101" t="s">
        <v>916</v>
      </c>
      <c r="D323" s="101" t="s">
        <v>893</v>
      </c>
      <c r="E323" s="89" t="s">
        <v>192</v>
      </c>
      <c r="F323" s="89" t="s">
        <v>209</v>
      </c>
      <c r="G323" s="96" t="s">
        <v>172</v>
      </c>
      <c r="H323" s="93">
        <v>35</v>
      </c>
      <c r="I323" s="92">
        <v>35</v>
      </c>
    </row>
    <row r="324" spans="1:9" s="84" customFormat="1" ht="24.75" customHeight="1">
      <c r="A324" s="87">
        <v>35</v>
      </c>
      <c r="B324" s="88" t="s">
        <v>650</v>
      </c>
      <c r="C324" s="101" t="s">
        <v>938</v>
      </c>
      <c r="D324" s="101" t="s">
        <v>871</v>
      </c>
      <c r="E324" s="89" t="s">
        <v>221</v>
      </c>
      <c r="F324" s="89" t="s">
        <v>221</v>
      </c>
      <c r="G324" s="96" t="s">
        <v>172</v>
      </c>
      <c r="H324" s="93">
        <v>31</v>
      </c>
      <c r="I324" s="92">
        <v>35</v>
      </c>
    </row>
    <row r="325" spans="1:9" s="84" customFormat="1" ht="24.75" customHeight="1">
      <c r="A325" s="87">
        <v>35</v>
      </c>
      <c r="B325" s="88" t="s">
        <v>650</v>
      </c>
      <c r="C325" s="101" t="s">
        <v>969</v>
      </c>
      <c r="D325" s="101" t="s">
        <v>927</v>
      </c>
      <c r="E325" s="89" t="s">
        <v>204</v>
      </c>
      <c r="F325" s="89" t="s">
        <v>209</v>
      </c>
      <c r="G325" s="96" t="s">
        <v>208</v>
      </c>
      <c r="H325" s="93">
        <v>41</v>
      </c>
      <c r="I325" s="92">
        <v>35</v>
      </c>
    </row>
    <row r="326" spans="1:9" s="84" customFormat="1" ht="24.75" customHeight="1">
      <c r="A326" s="87">
        <v>34</v>
      </c>
      <c r="B326" s="88" t="s">
        <v>161</v>
      </c>
      <c r="C326" s="101" t="s">
        <v>260</v>
      </c>
      <c r="D326" s="101" t="s">
        <v>196</v>
      </c>
      <c r="E326" s="89" t="s">
        <v>172</v>
      </c>
      <c r="F326" s="89" t="s">
        <v>172</v>
      </c>
      <c r="G326" s="96" t="s">
        <v>194</v>
      </c>
      <c r="H326" s="93">
        <v>40</v>
      </c>
      <c r="I326" s="92">
        <v>34</v>
      </c>
    </row>
    <row r="327" spans="1:9" s="84" customFormat="1" ht="24.75" customHeight="1">
      <c r="A327" s="87">
        <v>34</v>
      </c>
      <c r="B327" s="88" t="s">
        <v>161</v>
      </c>
      <c r="C327" s="101" t="s">
        <v>320</v>
      </c>
      <c r="D327" s="101" t="s">
        <v>178</v>
      </c>
      <c r="E327" s="89" t="s">
        <v>172</v>
      </c>
      <c r="F327" s="89" t="s">
        <v>187</v>
      </c>
      <c r="G327" s="96" t="s">
        <v>172</v>
      </c>
      <c r="H327" s="93">
        <v>34</v>
      </c>
      <c r="I327" s="92">
        <v>34</v>
      </c>
    </row>
    <row r="328" spans="1:9" s="84" customFormat="1" ht="24.75" customHeight="1">
      <c r="A328" s="87">
        <v>34</v>
      </c>
      <c r="B328" s="88" t="s">
        <v>387</v>
      </c>
      <c r="C328" s="101" t="s">
        <v>463</v>
      </c>
      <c r="D328" s="101" t="s">
        <v>465</v>
      </c>
      <c r="E328" s="89"/>
      <c r="F328" s="89"/>
      <c r="G328" s="96"/>
      <c r="H328" s="93">
        <v>37</v>
      </c>
      <c r="I328" s="92">
        <v>34</v>
      </c>
    </row>
    <row r="329" spans="1:9" s="84" customFormat="1" ht="24.75" customHeight="1">
      <c r="A329" s="87">
        <v>34</v>
      </c>
      <c r="B329" s="88" t="s">
        <v>387</v>
      </c>
      <c r="C329" s="101" t="s">
        <v>487</v>
      </c>
      <c r="D329" s="101" t="s">
        <v>489</v>
      </c>
      <c r="E329" s="89"/>
      <c r="F329" s="89"/>
      <c r="G329" s="96"/>
      <c r="H329" s="93">
        <v>35</v>
      </c>
      <c r="I329" s="92">
        <v>34</v>
      </c>
    </row>
    <row r="330" spans="1:9" s="84" customFormat="1" ht="24.75" customHeight="1">
      <c r="A330" s="87">
        <v>34</v>
      </c>
      <c r="B330" s="88" t="s">
        <v>650</v>
      </c>
      <c r="C330" s="101" t="s">
        <v>682</v>
      </c>
      <c r="D330" s="101"/>
      <c r="E330" s="89" t="s">
        <v>166</v>
      </c>
      <c r="F330" s="89" t="s">
        <v>194</v>
      </c>
      <c r="G330" s="96" t="s">
        <v>193</v>
      </c>
      <c r="H330" s="93">
        <v>40</v>
      </c>
      <c r="I330" s="92">
        <v>34</v>
      </c>
    </row>
    <row r="331" spans="1:9" s="84" customFormat="1" ht="24.75" customHeight="1">
      <c r="A331" s="87">
        <v>34</v>
      </c>
      <c r="B331" s="88" t="s">
        <v>650</v>
      </c>
      <c r="C331" s="101" t="s">
        <v>837</v>
      </c>
      <c r="D331" s="101"/>
      <c r="E331" s="89" t="s">
        <v>172</v>
      </c>
      <c r="F331" s="89" t="s">
        <v>172</v>
      </c>
      <c r="G331" s="96" t="s">
        <v>172</v>
      </c>
      <c r="H331" s="93">
        <v>34</v>
      </c>
      <c r="I331" s="92">
        <v>34</v>
      </c>
    </row>
    <row r="332" spans="1:9" s="84" customFormat="1" ht="24.75" customHeight="1">
      <c r="A332" s="87">
        <v>33</v>
      </c>
      <c r="B332" s="88" t="s">
        <v>161</v>
      </c>
      <c r="C332" s="101" t="s">
        <v>231</v>
      </c>
      <c r="D332" s="101" t="s">
        <v>236</v>
      </c>
      <c r="E332" s="89"/>
      <c r="F332" s="89"/>
      <c r="G332" s="96"/>
      <c r="H332" s="93">
        <v>31</v>
      </c>
      <c r="I332" s="92">
        <v>33</v>
      </c>
    </row>
    <row r="333" spans="1:9" s="84" customFormat="1" ht="24.75" customHeight="1">
      <c r="A333" s="87">
        <v>33</v>
      </c>
      <c r="B333" s="88" t="s">
        <v>161</v>
      </c>
      <c r="C333" s="101" t="s">
        <v>269</v>
      </c>
      <c r="D333" s="101" t="s">
        <v>178</v>
      </c>
      <c r="E333" s="89" t="s">
        <v>187</v>
      </c>
      <c r="F333" s="89" t="s">
        <v>245</v>
      </c>
      <c r="G333" s="96" t="s">
        <v>194</v>
      </c>
      <c r="H333" s="93">
        <v>39</v>
      </c>
      <c r="I333" s="92">
        <v>33</v>
      </c>
    </row>
    <row r="334" spans="1:9" s="84" customFormat="1" ht="24.75" customHeight="1">
      <c r="A334" s="87">
        <v>33</v>
      </c>
      <c r="B334" s="88" t="s">
        <v>161</v>
      </c>
      <c r="C334" s="101" t="s">
        <v>326</v>
      </c>
      <c r="D334" s="101" t="s">
        <v>180</v>
      </c>
      <c r="E334" s="89" t="s">
        <v>172</v>
      </c>
      <c r="F334" s="89" t="s">
        <v>172</v>
      </c>
      <c r="G334" s="96" t="s">
        <v>197</v>
      </c>
      <c r="H334" s="93">
        <v>33</v>
      </c>
      <c r="I334" s="92">
        <v>33</v>
      </c>
    </row>
    <row r="335" spans="1:9" s="84" customFormat="1" ht="24.75" customHeight="1">
      <c r="A335" s="87">
        <v>33</v>
      </c>
      <c r="B335" s="88" t="s">
        <v>161</v>
      </c>
      <c r="C335" s="101" t="s">
        <v>350</v>
      </c>
      <c r="D335" s="101" t="s">
        <v>176</v>
      </c>
      <c r="E335" s="89" t="s">
        <v>172</v>
      </c>
      <c r="F335" s="89" t="s">
        <v>172</v>
      </c>
      <c r="G335" s="96" t="s">
        <v>172</v>
      </c>
      <c r="H335" s="93">
        <v>31</v>
      </c>
      <c r="I335" s="92">
        <v>33</v>
      </c>
    </row>
    <row r="336" spans="1:9" s="84" customFormat="1" ht="24.75" customHeight="1">
      <c r="A336" s="87">
        <v>33</v>
      </c>
      <c r="B336" s="88" t="s">
        <v>161</v>
      </c>
      <c r="C336" s="101" t="s">
        <v>368</v>
      </c>
      <c r="D336" s="101" t="s">
        <v>371</v>
      </c>
      <c r="E336" s="89" t="s">
        <v>192</v>
      </c>
      <c r="F336" s="89" t="s">
        <v>192</v>
      </c>
      <c r="G336" s="96" t="s">
        <v>192</v>
      </c>
      <c r="H336" s="93">
        <v>41</v>
      </c>
      <c r="I336" s="92">
        <v>33</v>
      </c>
    </row>
    <row r="337" spans="1:9" s="84" customFormat="1" ht="24.75" customHeight="1">
      <c r="A337" s="87">
        <v>33</v>
      </c>
      <c r="B337" s="88" t="s">
        <v>387</v>
      </c>
      <c r="C337" s="101" t="s">
        <v>517</v>
      </c>
      <c r="D337" s="101" t="s">
        <v>417</v>
      </c>
      <c r="E337" s="89"/>
      <c r="F337" s="89"/>
      <c r="G337" s="96"/>
      <c r="H337" s="93">
        <v>46</v>
      </c>
      <c r="I337" s="92">
        <v>33</v>
      </c>
    </row>
    <row r="338" spans="1:9" s="84" customFormat="1" ht="24.75" customHeight="1">
      <c r="A338" s="87">
        <v>33</v>
      </c>
      <c r="B338" s="88" t="s">
        <v>650</v>
      </c>
      <c r="C338" s="101" t="s">
        <v>673</v>
      </c>
      <c r="D338" s="101"/>
      <c r="E338" s="89" t="s">
        <v>110</v>
      </c>
      <c r="F338" s="89" t="s">
        <v>120</v>
      </c>
      <c r="G338" s="96" t="s">
        <v>204</v>
      </c>
      <c r="H338" s="93">
        <v>39</v>
      </c>
      <c r="I338" s="92">
        <v>33</v>
      </c>
    </row>
    <row r="339" spans="1:9" s="84" customFormat="1" ht="24.75" customHeight="1">
      <c r="A339" s="87">
        <v>33</v>
      </c>
      <c r="B339" s="88" t="s">
        <v>650</v>
      </c>
      <c r="C339" s="101" t="s">
        <v>703</v>
      </c>
      <c r="D339" s="101"/>
      <c r="E339" s="89" t="s">
        <v>120</v>
      </c>
      <c r="F339" s="89" t="s">
        <v>205</v>
      </c>
      <c r="G339" s="96" t="s">
        <v>205</v>
      </c>
      <c r="H339" s="93">
        <v>42</v>
      </c>
      <c r="I339" s="92">
        <v>33</v>
      </c>
    </row>
    <row r="340" spans="1:9" s="84" customFormat="1" ht="24.75" customHeight="1">
      <c r="A340" s="87">
        <v>33</v>
      </c>
      <c r="B340" s="88" t="s">
        <v>650</v>
      </c>
      <c r="C340" s="101" t="s">
        <v>850</v>
      </c>
      <c r="D340" s="101"/>
      <c r="E340" s="89" t="s">
        <v>187</v>
      </c>
      <c r="F340" s="89" t="s">
        <v>221</v>
      </c>
      <c r="G340" s="96" t="s">
        <v>172</v>
      </c>
      <c r="H340" s="93">
        <v>33</v>
      </c>
      <c r="I340" s="92">
        <v>33</v>
      </c>
    </row>
    <row r="341" spans="1:9" s="84" customFormat="1" ht="24.75" customHeight="1">
      <c r="A341" s="87">
        <v>33</v>
      </c>
      <c r="B341" s="88" t="s">
        <v>650</v>
      </c>
      <c r="C341" s="101" t="s">
        <v>914</v>
      </c>
      <c r="D341" s="101" t="s">
        <v>871</v>
      </c>
      <c r="E341" s="89"/>
      <c r="F341" s="89"/>
      <c r="G341" s="96" t="s">
        <v>221</v>
      </c>
      <c r="H341" s="93">
        <v>33</v>
      </c>
      <c r="I341" s="92">
        <v>33</v>
      </c>
    </row>
    <row r="342" spans="1:9" s="84" customFormat="1" ht="24.75" customHeight="1">
      <c r="A342" s="87">
        <v>33</v>
      </c>
      <c r="B342" s="88" t="s">
        <v>650</v>
      </c>
      <c r="C342" s="101" t="s">
        <v>924</v>
      </c>
      <c r="D342" s="101" t="s">
        <v>927</v>
      </c>
      <c r="E342" s="89" t="s">
        <v>187</v>
      </c>
      <c r="F342" s="89" t="s">
        <v>172</v>
      </c>
      <c r="G342" s="96" t="s">
        <v>208</v>
      </c>
      <c r="H342" s="93">
        <v>31</v>
      </c>
      <c r="I342" s="92">
        <v>33</v>
      </c>
    </row>
    <row r="343" spans="1:9" s="84" customFormat="1" ht="24.75" customHeight="1">
      <c r="A343" s="87">
        <v>33</v>
      </c>
      <c r="B343" s="88" t="s">
        <v>650</v>
      </c>
      <c r="C343" s="101" t="s">
        <v>940</v>
      </c>
      <c r="D343" s="101" t="s">
        <v>893</v>
      </c>
      <c r="E343" s="89" t="s">
        <v>172</v>
      </c>
      <c r="F343" s="89" t="s">
        <v>212</v>
      </c>
      <c r="G343" s="96" t="s">
        <v>172</v>
      </c>
      <c r="H343" s="93">
        <v>32</v>
      </c>
      <c r="I343" s="92">
        <v>33</v>
      </c>
    </row>
    <row r="344" spans="1:9" s="84" customFormat="1" ht="24.75" customHeight="1">
      <c r="A344" s="87">
        <v>33</v>
      </c>
      <c r="B344" s="88" t="s">
        <v>650</v>
      </c>
      <c r="C344" s="101" t="s">
        <v>956</v>
      </c>
      <c r="D344" s="101" t="s">
        <v>867</v>
      </c>
      <c r="E344" s="89"/>
      <c r="F344" s="89"/>
      <c r="G344" s="96" t="s">
        <v>187</v>
      </c>
      <c r="H344" s="93">
        <v>33</v>
      </c>
      <c r="I344" s="92">
        <v>33</v>
      </c>
    </row>
    <row r="345" spans="1:9" s="84" customFormat="1" ht="24.75" customHeight="1">
      <c r="A345" s="87">
        <v>33</v>
      </c>
      <c r="B345" s="88" t="s">
        <v>650</v>
      </c>
      <c r="C345" s="101" t="s">
        <v>965</v>
      </c>
      <c r="D345" s="101" t="s">
        <v>871</v>
      </c>
      <c r="E345" s="89"/>
      <c r="F345" s="89"/>
      <c r="G345" s="96" t="s">
        <v>208</v>
      </c>
      <c r="H345" s="93">
        <v>40</v>
      </c>
      <c r="I345" s="92">
        <v>33</v>
      </c>
    </row>
    <row r="346" spans="1:9" s="84" customFormat="1" ht="24.75" customHeight="1">
      <c r="A346" s="87">
        <v>32</v>
      </c>
      <c r="B346" s="88" t="s">
        <v>161</v>
      </c>
      <c r="C346" s="101" t="s">
        <v>173</v>
      </c>
      <c r="D346" s="101" t="s">
        <v>176</v>
      </c>
      <c r="E346" s="89" t="s">
        <v>172</v>
      </c>
      <c r="F346" s="89" t="s">
        <v>172</v>
      </c>
      <c r="G346" s="96" t="s">
        <v>172</v>
      </c>
      <c r="H346" s="93">
        <v>31</v>
      </c>
      <c r="I346" s="92">
        <v>32</v>
      </c>
    </row>
    <row r="347" spans="1:9" s="84" customFormat="1" ht="24.75" customHeight="1">
      <c r="A347" s="87">
        <v>32</v>
      </c>
      <c r="B347" s="88" t="s">
        <v>161</v>
      </c>
      <c r="C347" s="101" t="s">
        <v>190</v>
      </c>
      <c r="D347" s="101" t="s">
        <v>178</v>
      </c>
      <c r="E347" s="89" t="s">
        <v>172</v>
      </c>
      <c r="F347" s="89" t="s">
        <v>172</v>
      </c>
      <c r="G347" s="96" t="s">
        <v>187</v>
      </c>
      <c r="H347" s="93">
        <v>31</v>
      </c>
      <c r="I347" s="92">
        <v>32</v>
      </c>
    </row>
    <row r="348" spans="1:9" s="84" customFormat="1" ht="24.75" customHeight="1">
      <c r="A348" s="87">
        <v>32</v>
      </c>
      <c r="B348" s="88" t="s">
        <v>161</v>
      </c>
      <c r="C348" s="101" t="s">
        <v>190</v>
      </c>
      <c r="D348" s="101" t="s">
        <v>180</v>
      </c>
      <c r="E348" s="89" t="s">
        <v>192</v>
      </c>
      <c r="F348" s="89" t="s">
        <v>193</v>
      </c>
      <c r="G348" s="96" t="s">
        <v>194</v>
      </c>
      <c r="H348" s="93">
        <v>37</v>
      </c>
      <c r="I348" s="92">
        <v>32</v>
      </c>
    </row>
    <row r="349" spans="1:9" s="84" customFormat="1" ht="24.75" customHeight="1">
      <c r="A349" s="87">
        <v>32</v>
      </c>
      <c r="B349" s="88" t="s">
        <v>161</v>
      </c>
      <c r="C349" s="101" t="s">
        <v>229</v>
      </c>
      <c r="D349" s="101" t="s">
        <v>176</v>
      </c>
      <c r="E349" s="89" t="s">
        <v>172</v>
      </c>
      <c r="F349" s="89" t="s">
        <v>172</v>
      </c>
      <c r="G349" s="96" t="s">
        <v>172</v>
      </c>
      <c r="H349" s="93">
        <v>35</v>
      </c>
      <c r="I349" s="92">
        <v>32</v>
      </c>
    </row>
    <row r="350" spans="1:9" s="84" customFormat="1" ht="24.75" customHeight="1">
      <c r="A350" s="87">
        <v>32</v>
      </c>
      <c r="B350" s="88" t="s">
        <v>161</v>
      </c>
      <c r="C350" s="101" t="s">
        <v>252</v>
      </c>
      <c r="D350" s="101" t="s">
        <v>255</v>
      </c>
      <c r="E350" s="89" t="s">
        <v>172</v>
      </c>
      <c r="F350" s="89" t="s">
        <v>172</v>
      </c>
      <c r="G350" s="96" t="s">
        <v>172</v>
      </c>
      <c r="H350" s="93">
        <v>32</v>
      </c>
      <c r="I350" s="92">
        <v>32</v>
      </c>
    </row>
    <row r="351" spans="1:9" s="84" customFormat="1" ht="24.75" customHeight="1">
      <c r="A351" s="87">
        <v>32</v>
      </c>
      <c r="B351" s="88" t="s">
        <v>161</v>
      </c>
      <c r="C351" s="101" t="s">
        <v>301</v>
      </c>
      <c r="D351" s="101" t="s">
        <v>305</v>
      </c>
      <c r="E351" s="89" t="s">
        <v>172</v>
      </c>
      <c r="F351" s="89" t="s">
        <v>172</v>
      </c>
      <c r="G351" s="96" t="s">
        <v>172</v>
      </c>
      <c r="H351" s="93">
        <v>32</v>
      </c>
      <c r="I351" s="92">
        <v>32</v>
      </c>
    </row>
    <row r="352" spans="1:9" s="84" customFormat="1" ht="24.75" customHeight="1">
      <c r="A352" s="87">
        <v>32</v>
      </c>
      <c r="B352" s="88" t="s">
        <v>161</v>
      </c>
      <c r="C352" s="101" t="s">
        <v>322</v>
      </c>
      <c r="D352" s="101" t="s">
        <v>224</v>
      </c>
      <c r="E352" s="89" t="s">
        <v>192</v>
      </c>
      <c r="F352" s="89" t="s">
        <v>193</v>
      </c>
      <c r="G352" s="96" t="s">
        <v>192</v>
      </c>
      <c r="H352" s="93">
        <v>37</v>
      </c>
      <c r="I352" s="92">
        <v>32</v>
      </c>
    </row>
    <row r="353" spans="1:9" s="84" customFormat="1" ht="24.75" customHeight="1">
      <c r="A353" s="87">
        <v>32</v>
      </c>
      <c r="B353" s="88" t="s">
        <v>161</v>
      </c>
      <c r="C353" s="101" t="s">
        <v>338</v>
      </c>
      <c r="D353" s="101" t="s">
        <v>178</v>
      </c>
      <c r="E353" s="89" t="s">
        <v>245</v>
      </c>
      <c r="F353" s="89" t="s">
        <v>221</v>
      </c>
      <c r="G353" s="96" t="s">
        <v>172</v>
      </c>
      <c r="H353" s="93">
        <v>32</v>
      </c>
      <c r="I353" s="92">
        <v>32</v>
      </c>
    </row>
    <row r="354" spans="1:9" s="84" customFormat="1" ht="24.75" customHeight="1">
      <c r="A354" s="87">
        <v>32</v>
      </c>
      <c r="B354" s="88" t="s">
        <v>161</v>
      </c>
      <c r="C354" s="101" t="s">
        <v>345</v>
      </c>
      <c r="D354" s="101" t="s">
        <v>255</v>
      </c>
      <c r="E354" s="89" t="s">
        <v>187</v>
      </c>
      <c r="F354" s="89" t="s">
        <v>212</v>
      </c>
      <c r="G354" s="96" t="s">
        <v>172</v>
      </c>
      <c r="H354" s="93">
        <v>31</v>
      </c>
      <c r="I354" s="92">
        <v>32</v>
      </c>
    </row>
    <row r="355" spans="1:9" s="84" customFormat="1" ht="24.75" customHeight="1">
      <c r="A355" s="87">
        <v>32</v>
      </c>
      <c r="B355" s="88" t="s">
        <v>161</v>
      </c>
      <c r="C355" s="101" t="s">
        <v>350</v>
      </c>
      <c r="D355" s="101" t="s">
        <v>178</v>
      </c>
      <c r="E355" s="89" t="s">
        <v>172</v>
      </c>
      <c r="F355" s="89" t="s">
        <v>172</v>
      </c>
      <c r="G355" s="96" t="s">
        <v>172</v>
      </c>
      <c r="H355" s="93">
        <v>33</v>
      </c>
      <c r="I355" s="92">
        <v>32</v>
      </c>
    </row>
    <row r="356" spans="1:9" s="84" customFormat="1" ht="24.75" customHeight="1">
      <c r="A356" s="87">
        <v>32</v>
      </c>
      <c r="B356" s="88" t="s">
        <v>161</v>
      </c>
      <c r="C356" s="101" t="s">
        <v>368</v>
      </c>
      <c r="D356" s="101" t="s">
        <v>305</v>
      </c>
      <c r="E356" s="89" t="s">
        <v>172</v>
      </c>
      <c r="F356" s="89" t="s">
        <v>172</v>
      </c>
      <c r="G356" s="96" t="s">
        <v>172</v>
      </c>
      <c r="H356" s="93">
        <v>32</v>
      </c>
      <c r="I356" s="92">
        <v>32</v>
      </c>
    </row>
    <row r="357" spans="1:9" s="84" customFormat="1" ht="24.75" customHeight="1">
      <c r="A357" s="87">
        <v>32</v>
      </c>
      <c r="B357" s="88" t="s">
        <v>161</v>
      </c>
      <c r="C357" s="101" t="s">
        <v>372</v>
      </c>
      <c r="D357" s="101" t="s">
        <v>176</v>
      </c>
      <c r="E357" s="89" t="s">
        <v>172</v>
      </c>
      <c r="F357" s="89" t="s">
        <v>172</v>
      </c>
      <c r="G357" s="96" t="s">
        <v>172</v>
      </c>
      <c r="H357" s="93">
        <v>32</v>
      </c>
      <c r="I357" s="92">
        <v>32</v>
      </c>
    </row>
    <row r="358" spans="1:9" s="84" customFormat="1" ht="24.75" customHeight="1">
      <c r="A358" s="87">
        <v>32</v>
      </c>
      <c r="B358" s="88" t="s">
        <v>161</v>
      </c>
      <c r="C358" s="101" t="s">
        <v>372</v>
      </c>
      <c r="D358" s="101" t="s">
        <v>178</v>
      </c>
      <c r="E358" s="89" t="s">
        <v>172</v>
      </c>
      <c r="F358" s="89" t="s">
        <v>172</v>
      </c>
      <c r="G358" s="96" t="s">
        <v>172</v>
      </c>
      <c r="H358" s="93">
        <v>32</v>
      </c>
      <c r="I358" s="92">
        <v>32</v>
      </c>
    </row>
    <row r="359" spans="1:9" s="84" customFormat="1" ht="24.75" customHeight="1">
      <c r="A359" s="87">
        <v>32</v>
      </c>
      <c r="B359" s="88" t="s">
        <v>161</v>
      </c>
      <c r="C359" s="101" t="s">
        <v>375</v>
      </c>
      <c r="D359" s="101" t="s">
        <v>178</v>
      </c>
      <c r="E359" s="89" t="s">
        <v>172</v>
      </c>
      <c r="F359" s="89" t="s">
        <v>172</v>
      </c>
      <c r="G359" s="96" t="s">
        <v>172</v>
      </c>
      <c r="H359" s="93">
        <v>31</v>
      </c>
      <c r="I359" s="92">
        <v>32</v>
      </c>
    </row>
    <row r="360" spans="1:9" s="84" customFormat="1" ht="24.75" customHeight="1">
      <c r="A360" s="87">
        <v>32</v>
      </c>
      <c r="B360" s="88" t="s">
        <v>650</v>
      </c>
      <c r="C360" s="101" t="s">
        <v>823</v>
      </c>
      <c r="D360" s="101"/>
      <c r="E360" s="89" t="s">
        <v>187</v>
      </c>
      <c r="F360" s="89" t="s">
        <v>194</v>
      </c>
      <c r="G360" s="96" t="s">
        <v>127</v>
      </c>
      <c r="H360" s="93">
        <v>32</v>
      </c>
      <c r="I360" s="92">
        <v>32</v>
      </c>
    </row>
    <row r="361" spans="1:9" s="84" customFormat="1" ht="24.75" customHeight="1">
      <c r="A361" s="87">
        <v>32</v>
      </c>
      <c r="B361" s="88" t="s">
        <v>650</v>
      </c>
      <c r="C361" s="101" t="s">
        <v>841</v>
      </c>
      <c r="D361" s="101"/>
      <c r="E361" s="89" t="s">
        <v>197</v>
      </c>
      <c r="F361" s="89" t="s">
        <v>193</v>
      </c>
      <c r="G361" s="96" t="s">
        <v>193</v>
      </c>
      <c r="H361" s="93">
        <v>32</v>
      </c>
      <c r="I361" s="92">
        <v>32</v>
      </c>
    </row>
    <row r="362" spans="1:9" s="84" customFormat="1" ht="24.75" customHeight="1">
      <c r="A362" s="87">
        <v>32</v>
      </c>
      <c r="B362" s="88" t="s">
        <v>650</v>
      </c>
      <c r="C362" s="101" t="s">
        <v>845</v>
      </c>
      <c r="D362" s="101"/>
      <c r="E362" s="89" t="s">
        <v>83</v>
      </c>
      <c r="F362" s="89" t="s">
        <v>124</v>
      </c>
      <c r="G362" s="96" t="s">
        <v>212</v>
      </c>
      <c r="H362" s="93">
        <v>35</v>
      </c>
      <c r="I362" s="92">
        <v>32</v>
      </c>
    </row>
    <row r="363" spans="1:9" s="84" customFormat="1" ht="24.75" customHeight="1">
      <c r="A363" s="87">
        <v>32</v>
      </c>
      <c r="B363" s="88" t="s">
        <v>650</v>
      </c>
      <c r="C363" s="101" t="s">
        <v>868</v>
      </c>
      <c r="D363" s="101" t="s">
        <v>871</v>
      </c>
      <c r="E363" s="89"/>
      <c r="F363" s="89"/>
      <c r="G363" s="96" t="s">
        <v>187</v>
      </c>
      <c r="H363" s="93">
        <v>32</v>
      </c>
      <c r="I363" s="92">
        <v>32</v>
      </c>
    </row>
    <row r="364" spans="1:9" s="84" customFormat="1" ht="24.75" customHeight="1">
      <c r="A364" s="87">
        <v>32</v>
      </c>
      <c r="B364" s="88" t="s">
        <v>650</v>
      </c>
      <c r="C364" s="101" t="s">
        <v>876</v>
      </c>
      <c r="D364" s="101" t="s">
        <v>871</v>
      </c>
      <c r="E364" s="89" t="s">
        <v>197</v>
      </c>
      <c r="F364" s="89" t="s">
        <v>187</v>
      </c>
      <c r="G364" s="96" t="s">
        <v>172</v>
      </c>
      <c r="H364" s="93">
        <v>32</v>
      </c>
      <c r="I364" s="92">
        <v>32</v>
      </c>
    </row>
    <row r="365" spans="1:9" s="84" customFormat="1" ht="24.75" customHeight="1">
      <c r="A365" s="87">
        <v>32</v>
      </c>
      <c r="B365" s="88" t="s">
        <v>650</v>
      </c>
      <c r="C365" s="101" t="s">
        <v>908</v>
      </c>
      <c r="D365" s="101" t="s">
        <v>911</v>
      </c>
      <c r="E365" s="89" t="s">
        <v>209</v>
      </c>
      <c r="F365" s="89" t="s">
        <v>208</v>
      </c>
      <c r="G365" s="96" t="s">
        <v>245</v>
      </c>
      <c r="H365" s="93">
        <v>31</v>
      </c>
      <c r="I365" s="92">
        <v>32</v>
      </c>
    </row>
    <row r="366" spans="1:9" s="84" customFormat="1" ht="24.75" customHeight="1">
      <c r="A366" s="87">
        <v>32</v>
      </c>
      <c r="B366" s="88" t="s">
        <v>650</v>
      </c>
      <c r="C366" s="101" t="s">
        <v>908</v>
      </c>
      <c r="D366" s="101" t="s">
        <v>180</v>
      </c>
      <c r="E366" s="89"/>
      <c r="F366" s="89"/>
      <c r="G366" s="96" t="s">
        <v>194</v>
      </c>
      <c r="H366" s="93">
        <v>31</v>
      </c>
      <c r="I366" s="92">
        <v>32</v>
      </c>
    </row>
    <row r="367" spans="1:9" s="84" customFormat="1" ht="24.75" customHeight="1">
      <c r="A367" s="87">
        <v>32</v>
      </c>
      <c r="B367" s="88" t="s">
        <v>650</v>
      </c>
      <c r="C367" s="101" t="s">
        <v>914</v>
      </c>
      <c r="D367" s="101" t="s">
        <v>860</v>
      </c>
      <c r="E367" s="89" t="s">
        <v>212</v>
      </c>
      <c r="F367" s="89" t="s">
        <v>172</v>
      </c>
      <c r="G367" s="96" t="s">
        <v>197</v>
      </c>
      <c r="H367" s="93">
        <v>50</v>
      </c>
      <c r="I367" s="92">
        <v>32</v>
      </c>
    </row>
    <row r="368" spans="1:9" s="84" customFormat="1" ht="24.75" customHeight="1">
      <c r="A368" s="87">
        <v>32</v>
      </c>
      <c r="B368" s="88" t="s">
        <v>650</v>
      </c>
      <c r="C368" s="101" t="s">
        <v>928</v>
      </c>
      <c r="D368" s="101" t="s">
        <v>931</v>
      </c>
      <c r="E368" s="89" t="s">
        <v>209</v>
      </c>
      <c r="F368" s="89" t="s">
        <v>209</v>
      </c>
      <c r="G368" s="96" t="s">
        <v>192</v>
      </c>
      <c r="H368" s="93">
        <v>37</v>
      </c>
      <c r="I368" s="92">
        <v>32</v>
      </c>
    </row>
    <row r="369" spans="1:9" s="84" customFormat="1" ht="24.75" customHeight="1">
      <c r="A369" s="87">
        <v>32</v>
      </c>
      <c r="B369" s="88" t="s">
        <v>650</v>
      </c>
      <c r="C369" s="101" t="s">
        <v>938</v>
      </c>
      <c r="D369" s="101" t="s">
        <v>879</v>
      </c>
      <c r="E369" s="89" t="s">
        <v>172</v>
      </c>
      <c r="F369" s="89" t="s">
        <v>212</v>
      </c>
      <c r="G369" s="96" t="s">
        <v>172</v>
      </c>
      <c r="H369" s="93">
        <v>32</v>
      </c>
      <c r="I369" s="92">
        <v>32</v>
      </c>
    </row>
    <row r="370" spans="1:9" s="84" customFormat="1" ht="24.75" customHeight="1">
      <c r="A370" s="87">
        <v>32</v>
      </c>
      <c r="B370" s="88" t="s">
        <v>650</v>
      </c>
      <c r="C370" s="101" t="s">
        <v>946</v>
      </c>
      <c r="D370" s="101" t="s">
        <v>949</v>
      </c>
      <c r="E370" s="89" t="s">
        <v>187</v>
      </c>
      <c r="F370" s="89" t="s">
        <v>172</v>
      </c>
      <c r="G370" s="96" t="s">
        <v>172</v>
      </c>
      <c r="H370" s="93">
        <v>31</v>
      </c>
      <c r="I370" s="92">
        <v>32</v>
      </c>
    </row>
    <row r="371" spans="1:9" s="84" customFormat="1" ht="24.75" customHeight="1">
      <c r="A371" s="87">
        <v>32</v>
      </c>
      <c r="B371" s="88" t="s">
        <v>650</v>
      </c>
      <c r="C371" s="101" t="s">
        <v>1042</v>
      </c>
      <c r="D371" s="101"/>
      <c r="E371" s="89"/>
      <c r="F371" s="89"/>
      <c r="G371" s="96"/>
      <c r="H371" s="93">
        <v>31</v>
      </c>
      <c r="I371" s="92">
        <v>32</v>
      </c>
    </row>
    <row r="372" spans="1:9" s="84" customFormat="1" ht="24.75" customHeight="1">
      <c r="A372" s="87">
        <v>31</v>
      </c>
      <c r="B372" s="88" t="s">
        <v>38</v>
      </c>
      <c r="C372" s="101" t="s">
        <v>54</v>
      </c>
      <c r="D372" s="101" t="s">
        <v>80</v>
      </c>
      <c r="E372" s="89" t="s">
        <v>114</v>
      </c>
      <c r="F372" s="89" t="s">
        <v>120</v>
      </c>
      <c r="G372" s="96" t="s">
        <v>127</v>
      </c>
      <c r="H372" s="93">
        <v>31</v>
      </c>
      <c r="I372" s="92">
        <v>31</v>
      </c>
    </row>
    <row r="373" spans="1:9" s="84" customFormat="1" ht="24.75" customHeight="1">
      <c r="A373" s="87">
        <v>31</v>
      </c>
      <c r="B373" s="88" t="s">
        <v>161</v>
      </c>
      <c r="C373" s="101" t="s">
        <v>181</v>
      </c>
      <c r="D373" s="101" t="s">
        <v>184</v>
      </c>
      <c r="E373" s="89" t="s">
        <v>172</v>
      </c>
      <c r="F373" s="89" t="s">
        <v>172</v>
      </c>
      <c r="G373" s="96" t="s">
        <v>172</v>
      </c>
      <c r="H373" s="93">
        <v>31</v>
      </c>
      <c r="I373" s="92">
        <v>31</v>
      </c>
    </row>
    <row r="374" spans="1:9" s="84" customFormat="1" ht="24.75" customHeight="1">
      <c r="A374" s="87">
        <v>31</v>
      </c>
      <c r="B374" s="88" t="s">
        <v>161</v>
      </c>
      <c r="C374" s="101" t="s">
        <v>181</v>
      </c>
      <c r="D374" s="101" t="s">
        <v>186</v>
      </c>
      <c r="E374" s="89" t="s">
        <v>187</v>
      </c>
      <c r="F374" s="89" t="s">
        <v>127</v>
      </c>
      <c r="G374" s="96" t="s">
        <v>172</v>
      </c>
      <c r="H374" s="93">
        <v>34</v>
      </c>
      <c r="I374" s="92">
        <v>31</v>
      </c>
    </row>
    <row r="375" spans="1:9" s="84" customFormat="1" ht="24.75" customHeight="1">
      <c r="A375" s="87">
        <v>31</v>
      </c>
      <c r="B375" s="88" t="s">
        <v>161</v>
      </c>
      <c r="C375" s="101" t="s">
        <v>181</v>
      </c>
      <c r="D375" s="101" t="s">
        <v>189</v>
      </c>
      <c r="E375" s="89"/>
      <c r="F375" s="89"/>
      <c r="G375" s="96"/>
      <c r="H375" s="93">
        <v>32</v>
      </c>
      <c r="I375" s="92">
        <v>31</v>
      </c>
    </row>
    <row r="376" spans="1:9" s="84" customFormat="1" ht="24.75" customHeight="1">
      <c r="A376" s="87">
        <v>31</v>
      </c>
      <c r="B376" s="88" t="s">
        <v>161</v>
      </c>
      <c r="C376" s="101" t="s">
        <v>190</v>
      </c>
      <c r="D376" s="101" t="s">
        <v>196</v>
      </c>
      <c r="E376" s="89" t="s">
        <v>197</v>
      </c>
      <c r="F376" s="89" t="s">
        <v>172</v>
      </c>
      <c r="G376" s="96" t="s">
        <v>127</v>
      </c>
      <c r="H376" s="93">
        <v>31</v>
      </c>
      <c r="I376" s="92">
        <v>31</v>
      </c>
    </row>
    <row r="377" spans="1:9" s="84" customFormat="1" ht="24.75" customHeight="1">
      <c r="A377" s="87">
        <v>31</v>
      </c>
      <c r="B377" s="88" t="s">
        <v>161</v>
      </c>
      <c r="C377" s="101" t="s">
        <v>210</v>
      </c>
      <c r="D377" s="101" t="s">
        <v>176</v>
      </c>
      <c r="E377" s="89" t="s">
        <v>172</v>
      </c>
      <c r="F377" s="89" t="s">
        <v>172</v>
      </c>
      <c r="G377" s="96" t="s">
        <v>172</v>
      </c>
      <c r="H377" s="93">
        <v>33</v>
      </c>
      <c r="I377" s="92">
        <v>31</v>
      </c>
    </row>
    <row r="378" spans="1:9" s="84" customFormat="1" ht="24.75" customHeight="1">
      <c r="A378" s="87">
        <v>31</v>
      </c>
      <c r="B378" s="88" t="s">
        <v>161</v>
      </c>
      <c r="C378" s="101" t="s">
        <v>215</v>
      </c>
      <c r="D378" s="101" t="s">
        <v>178</v>
      </c>
      <c r="E378" s="89" t="s">
        <v>172</v>
      </c>
      <c r="F378" s="89" t="s">
        <v>172</v>
      </c>
      <c r="G378" s="96" t="s">
        <v>187</v>
      </c>
      <c r="H378" s="93">
        <v>37</v>
      </c>
      <c r="I378" s="92">
        <v>31</v>
      </c>
    </row>
    <row r="379" spans="1:9" s="84" customFormat="1" ht="24.75" customHeight="1">
      <c r="A379" s="87">
        <v>31</v>
      </c>
      <c r="B379" s="88" t="s">
        <v>161</v>
      </c>
      <c r="C379" s="101" t="s">
        <v>215</v>
      </c>
      <c r="D379" s="101" t="s">
        <v>220</v>
      </c>
      <c r="E379" s="89" t="s">
        <v>221</v>
      </c>
      <c r="F379" s="89" t="s">
        <v>187</v>
      </c>
      <c r="G379" s="96" t="s">
        <v>127</v>
      </c>
      <c r="H379" s="93">
        <v>32</v>
      </c>
      <c r="I379" s="92">
        <v>31</v>
      </c>
    </row>
    <row r="380" spans="1:9" s="84" customFormat="1" ht="24.75" customHeight="1">
      <c r="A380" s="87">
        <v>31</v>
      </c>
      <c r="B380" s="88" t="s">
        <v>161</v>
      </c>
      <c r="C380" s="101" t="s">
        <v>35</v>
      </c>
      <c r="D380" s="101" t="s">
        <v>224</v>
      </c>
      <c r="E380" s="89" t="s">
        <v>172</v>
      </c>
      <c r="F380" s="89" t="s">
        <v>172</v>
      </c>
      <c r="G380" s="96" t="s">
        <v>172</v>
      </c>
      <c r="H380" s="93">
        <v>31</v>
      </c>
      <c r="I380" s="92">
        <v>31</v>
      </c>
    </row>
    <row r="381" spans="1:9" s="84" customFormat="1" ht="24.75" customHeight="1">
      <c r="A381" s="87">
        <v>31</v>
      </c>
      <c r="B381" s="88" t="s">
        <v>161</v>
      </c>
      <c r="C381" s="101" t="s">
        <v>35</v>
      </c>
      <c r="D381" s="101" t="s">
        <v>226</v>
      </c>
      <c r="E381" s="89" t="s">
        <v>172</v>
      </c>
      <c r="F381" s="89" t="s">
        <v>172</v>
      </c>
      <c r="G381" s="96" t="s">
        <v>172</v>
      </c>
      <c r="H381" s="93">
        <v>31</v>
      </c>
      <c r="I381" s="92">
        <v>31</v>
      </c>
    </row>
    <row r="382" spans="1:9" s="84" customFormat="1" ht="24.75" customHeight="1">
      <c r="A382" s="87">
        <v>31</v>
      </c>
      <c r="B382" s="88" t="s">
        <v>161</v>
      </c>
      <c r="C382" s="101" t="s">
        <v>229</v>
      </c>
      <c r="D382" s="101" t="s">
        <v>165</v>
      </c>
      <c r="E382" s="89" t="s">
        <v>172</v>
      </c>
      <c r="F382" s="89" t="s">
        <v>172</v>
      </c>
      <c r="G382" s="96" t="s">
        <v>221</v>
      </c>
      <c r="H382" s="93">
        <v>31</v>
      </c>
      <c r="I382" s="92">
        <v>31</v>
      </c>
    </row>
    <row r="383" spans="1:9" s="84" customFormat="1" ht="24.75" customHeight="1">
      <c r="A383" s="87">
        <v>31</v>
      </c>
      <c r="B383" s="88" t="s">
        <v>161</v>
      </c>
      <c r="C383" s="101" t="s">
        <v>231</v>
      </c>
      <c r="D383" s="101" t="s">
        <v>176</v>
      </c>
      <c r="E383" s="89" t="s">
        <v>172</v>
      </c>
      <c r="F383" s="89" t="s">
        <v>172</v>
      </c>
      <c r="G383" s="96" t="s">
        <v>172</v>
      </c>
      <c r="H383" s="93">
        <v>31</v>
      </c>
      <c r="I383" s="92">
        <v>31</v>
      </c>
    </row>
    <row r="384" spans="1:9" s="84" customFormat="1" ht="24.75" customHeight="1">
      <c r="A384" s="87">
        <v>31</v>
      </c>
      <c r="B384" s="88" t="s">
        <v>161</v>
      </c>
      <c r="C384" s="101" t="s">
        <v>231</v>
      </c>
      <c r="D384" s="101" t="s">
        <v>224</v>
      </c>
      <c r="E384" s="89" t="s">
        <v>172</v>
      </c>
      <c r="F384" s="89" t="s">
        <v>172</v>
      </c>
      <c r="G384" s="96" t="s">
        <v>172</v>
      </c>
      <c r="H384" s="93">
        <v>31</v>
      </c>
      <c r="I384" s="92">
        <v>31</v>
      </c>
    </row>
    <row r="385" spans="1:9" s="84" customFormat="1" ht="24.75" customHeight="1">
      <c r="A385" s="87">
        <v>31</v>
      </c>
      <c r="B385" s="88" t="s">
        <v>161</v>
      </c>
      <c r="C385" s="101" t="s">
        <v>231</v>
      </c>
      <c r="D385" s="101" t="s">
        <v>234</v>
      </c>
      <c r="E385" s="89" t="s">
        <v>172</v>
      </c>
      <c r="F385" s="89" t="s">
        <v>172</v>
      </c>
      <c r="G385" s="96" t="s">
        <v>172</v>
      </c>
      <c r="H385" s="93">
        <v>31</v>
      </c>
      <c r="I385" s="92">
        <v>31</v>
      </c>
    </row>
    <row r="386" spans="1:9" s="84" customFormat="1" ht="24.75" customHeight="1">
      <c r="A386" s="87">
        <v>31</v>
      </c>
      <c r="B386" s="88" t="s">
        <v>161</v>
      </c>
      <c r="C386" s="101" t="s">
        <v>237</v>
      </c>
      <c r="D386" s="101" t="s">
        <v>176</v>
      </c>
      <c r="E386" s="89" t="s">
        <v>192</v>
      </c>
      <c r="F386" s="89" t="s">
        <v>172</v>
      </c>
      <c r="G386" s="96" t="s">
        <v>172</v>
      </c>
      <c r="H386" s="93">
        <v>31</v>
      </c>
      <c r="I386" s="92">
        <v>31</v>
      </c>
    </row>
    <row r="387" spans="1:9" s="84" customFormat="1" ht="24.75" customHeight="1">
      <c r="A387" s="87">
        <v>31</v>
      </c>
      <c r="B387" s="88" t="s">
        <v>161</v>
      </c>
      <c r="C387" s="101" t="s">
        <v>241</v>
      </c>
      <c r="D387" s="101" t="s">
        <v>178</v>
      </c>
      <c r="E387" s="89" t="s">
        <v>172</v>
      </c>
      <c r="F387" s="89" t="s">
        <v>172</v>
      </c>
      <c r="G387" s="96" t="s">
        <v>172</v>
      </c>
      <c r="H387" s="93">
        <v>31</v>
      </c>
      <c r="I387" s="92">
        <v>31</v>
      </c>
    </row>
    <row r="388" spans="1:9" s="84" customFormat="1" ht="24.75" customHeight="1">
      <c r="A388" s="87">
        <v>31</v>
      </c>
      <c r="B388" s="88" t="s">
        <v>161</v>
      </c>
      <c r="C388" s="101" t="s">
        <v>241</v>
      </c>
      <c r="D388" s="101" t="s">
        <v>226</v>
      </c>
      <c r="E388" s="89" t="s">
        <v>172</v>
      </c>
      <c r="F388" s="89" t="s">
        <v>172</v>
      </c>
      <c r="G388" s="96" t="s">
        <v>172</v>
      </c>
      <c r="H388" s="93">
        <v>31</v>
      </c>
      <c r="I388" s="92">
        <v>31</v>
      </c>
    </row>
    <row r="389" spans="1:9" s="84" customFormat="1" ht="24.75" customHeight="1">
      <c r="A389" s="87">
        <v>31</v>
      </c>
      <c r="B389" s="88" t="s">
        <v>161</v>
      </c>
      <c r="C389" s="101" t="s">
        <v>241</v>
      </c>
      <c r="D389" s="101" t="s">
        <v>240</v>
      </c>
      <c r="E389" s="89" t="s">
        <v>172</v>
      </c>
      <c r="F389" s="89" t="s">
        <v>172</v>
      </c>
      <c r="G389" s="96" t="s">
        <v>172</v>
      </c>
      <c r="H389" s="93">
        <v>31</v>
      </c>
      <c r="I389" s="92">
        <v>31</v>
      </c>
    </row>
    <row r="390" spans="1:9" s="84" customFormat="1" ht="24.75" customHeight="1">
      <c r="A390" s="87">
        <v>31</v>
      </c>
      <c r="B390" s="88" t="s">
        <v>161</v>
      </c>
      <c r="C390" s="101" t="s">
        <v>241</v>
      </c>
      <c r="D390" s="101" t="s">
        <v>203</v>
      </c>
      <c r="E390" s="89" t="s">
        <v>172</v>
      </c>
      <c r="F390" s="89" t="s">
        <v>172</v>
      </c>
      <c r="G390" s="96" t="s">
        <v>172</v>
      </c>
      <c r="H390" s="93">
        <v>31</v>
      </c>
      <c r="I390" s="92">
        <v>31</v>
      </c>
    </row>
    <row r="391" spans="1:9" s="84" customFormat="1" ht="24.75" customHeight="1">
      <c r="A391" s="87">
        <v>31</v>
      </c>
      <c r="B391" s="88" t="s">
        <v>161</v>
      </c>
      <c r="C391" s="101" t="s">
        <v>243</v>
      </c>
      <c r="D391" s="101" t="s">
        <v>178</v>
      </c>
      <c r="E391" s="89" t="s">
        <v>172</v>
      </c>
      <c r="F391" s="89" t="s">
        <v>172</v>
      </c>
      <c r="G391" s="96" t="s">
        <v>172</v>
      </c>
      <c r="H391" s="93">
        <v>31</v>
      </c>
      <c r="I391" s="92">
        <v>31</v>
      </c>
    </row>
    <row r="392" spans="1:9" s="84" customFormat="1" ht="24.75" customHeight="1">
      <c r="A392" s="87">
        <v>31</v>
      </c>
      <c r="B392" s="88" t="s">
        <v>161</v>
      </c>
      <c r="C392" s="101" t="s">
        <v>246</v>
      </c>
      <c r="D392" s="101" t="s">
        <v>176</v>
      </c>
      <c r="E392" s="89" t="s">
        <v>172</v>
      </c>
      <c r="F392" s="89" t="s">
        <v>172</v>
      </c>
      <c r="G392" s="96" t="s">
        <v>172</v>
      </c>
      <c r="H392" s="93">
        <v>31</v>
      </c>
      <c r="I392" s="92">
        <v>31</v>
      </c>
    </row>
    <row r="393" spans="1:9" s="84" customFormat="1" ht="24.75" customHeight="1">
      <c r="A393" s="87">
        <v>31</v>
      </c>
      <c r="B393" s="88" t="s">
        <v>161</v>
      </c>
      <c r="C393" s="101" t="s">
        <v>246</v>
      </c>
      <c r="D393" s="101" t="s">
        <v>249</v>
      </c>
      <c r="E393" s="89" t="s">
        <v>172</v>
      </c>
      <c r="F393" s="89" t="s">
        <v>172</v>
      </c>
      <c r="G393" s="96" t="s">
        <v>172</v>
      </c>
      <c r="H393" s="93">
        <v>31</v>
      </c>
      <c r="I393" s="92">
        <v>31</v>
      </c>
    </row>
    <row r="394" spans="1:9" s="84" customFormat="1" ht="24.75" customHeight="1">
      <c r="A394" s="87">
        <v>31</v>
      </c>
      <c r="B394" s="88" t="s">
        <v>161</v>
      </c>
      <c r="C394" s="101" t="s">
        <v>246</v>
      </c>
      <c r="D394" s="101" t="s">
        <v>224</v>
      </c>
      <c r="E394" s="89" t="s">
        <v>172</v>
      </c>
      <c r="F394" s="89" t="s">
        <v>187</v>
      </c>
      <c r="G394" s="96" t="s">
        <v>172</v>
      </c>
      <c r="H394" s="93">
        <v>31</v>
      </c>
      <c r="I394" s="92">
        <v>31</v>
      </c>
    </row>
    <row r="395" spans="1:9" s="84" customFormat="1" ht="24.75" customHeight="1">
      <c r="A395" s="87">
        <v>31</v>
      </c>
      <c r="B395" s="88" t="s">
        <v>161</v>
      </c>
      <c r="C395" s="101" t="s">
        <v>246</v>
      </c>
      <c r="D395" s="101" t="s">
        <v>251</v>
      </c>
      <c r="E395" s="89" t="s">
        <v>172</v>
      </c>
      <c r="F395" s="89" t="s">
        <v>172</v>
      </c>
      <c r="G395" s="96" t="s">
        <v>172</v>
      </c>
      <c r="H395" s="93">
        <v>31</v>
      </c>
      <c r="I395" s="92">
        <v>31</v>
      </c>
    </row>
    <row r="396" spans="1:9" s="84" customFormat="1" ht="24.75" customHeight="1">
      <c r="A396" s="87">
        <v>31</v>
      </c>
      <c r="B396" s="88" t="s">
        <v>161</v>
      </c>
      <c r="C396" s="101" t="s">
        <v>252</v>
      </c>
      <c r="D396" s="101" t="s">
        <v>178</v>
      </c>
      <c r="E396" s="89" t="s">
        <v>172</v>
      </c>
      <c r="F396" s="89" t="s">
        <v>172</v>
      </c>
      <c r="G396" s="96" t="s">
        <v>172</v>
      </c>
      <c r="H396" s="93">
        <v>31</v>
      </c>
      <c r="I396" s="92">
        <v>31</v>
      </c>
    </row>
    <row r="397" spans="1:9" s="84" customFormat="1" ht="24.75" customHeight="1">
      <c r="A397" s="87">
        <v>31</v>
      </c>
      <c r="B397" s="88" t="s">
        <v>161</v>
      </c>
      <c r="C397" s="101" t="s">
        <v>252</v>
      </c>
      <c r="D397" s="101" t="s">
        <v>257</v>
      </c>
      <c r="E397" s="89"/>
      <c r="F397" s="89"/>
      <c r="G397" s="96"/>
      <c r="H397" s="93">
        <v>31</v>
      </c>
      <c r="I397" s="92">
        <v>31</v>
      </c>
    </row>
    <row r="398" spans="1:9" s="84" customFormat="1" ht="24.75" customHeight="1">
      <c r="A398" s="87">
        <v>31</v>
      </c>
      <c r="B398" s="88" t="s">
        <v>161</v>
      </c>
      <c r="C398" s="101" t="s">
        <v>258</v>
      </c>
      <c r="D398" s="101" t="s">
        <v>176</v>
      </c>
      <c r="E398" s="89" t="s">
        <v>172</v>
      </c>
      <c r="F398" s="89" t="s">
        <v>172</v>
      </c>
      <c r="G398" s="96" t="s">
        <v>172</v>
      </c>
      <c r="H398" s="93">
        <v>31</v>
      </c>
      <c r="I398" s="92">
        <v>31</v>
      </c>
    </row>
    <row r="399" spans="1:9" s="84" customFormat="1" ht="24.75" customHeight="1">
      <c r="A399" s="87">
        <v>31</v>
      </c>
      <c r="B399" s="88" t="s">
        <v>161</v>
      </c>
      <c r="C399" s="101" t="s">
        <v>258</v>
      </c>
      <c r="D399" s="101" t="s">
        <v>171</v>
      </c>
      <c r="E399" s="89" t="s">
        <v>187</v>
      </c>
      <c r="F399" s="89" t="s">
        <v>187</v>
      </c>
      <c r="G399" s="96" t="s">
        <v>187</v>
      </c>
      <c r="H399" s="93">
        <v>31</v>
      </c>
      <c r="I399" s="92">
        <v>31</v>
      </c>
    </row>
    <row r="400" spans="1:9" s="84" customFormat="1" ht="24.75" customHeight="1">
      <c r="A400" s="87">
        <v>31</v>
      </c>
      <c r="B400" s="88" t="s">
        <v>161</v>
      </c>
      <c r="C400" s="101" t="s">
        <v>260</v>
      </c>
      <c r="D400" s="101" t="s">
        <v>178</v>
      </c>
      <c r="E400" s="89" t="s">
        <v>172</v>
      </c>
      <c r="F400" s="89" t="s">
        <v>187</v>
      </c>
      <c r="G400" s="96" t="s">
        <v>172</v>
      </c>
      <c r="H400" s="93">
        <v>31</v>
      </c>
      <c r="I400" s="92">
        <v>31</v>
      </c>
    </row>
    <row r="401" spans="1:9" s="84" customFormat="1" ht="24.75" customHeight="1">
      <c r="A401" s="87">
        <v>31</v>
      </c>
      <c r="B401" s="88" t="s">
        <v>161</v>
      </c>
      <c r="C401" s="101" t="s">
        <v>262</v>
      </c>
      <c r="D401" s="101" t="s">
        <v>184</v>
      </c>
      <c r="E401" s="89" t="s">
        <v>172</v>
      </c>
      <c r="F401" s="89" t="s">
        <v>172</v>
      </c>
      <c r="G401" s="96" t="s">
        <v>172</v>
      </c>
      <c r="H401" s="93">
        <v>31</v>
      </c>
      <c r="I401" s="92">
        <v>31</v>
      </c>
    </row>
    <row r="402" spans="1:9" s="84" customFormat="1" ht="24.75" customHeight="1">
      <c r="A402" s="87">
        <v>31</v>
      </c>
      <c r="B402" s="88" t="s">
        <v>161</v>
      </c>
      <c r="C402" s="101" t="s">
        <v>262</v>
      </c>
      <c r="D402" s="101" t="s">
        <v>176</v>
      </c>
      <c r="E402" s="89" t="s">
        <v>172</v>
      </c>
      <c r="F402" s="89" t="s">
        <v>172</v>
      </c>
      <c r="G402" s="96" t="s">
        <v>172</v>
      </c>
      <c r="H402" s="93">
        <v>31</v>
      </c>
      <c r="I402" s="92">
        <v>31</v>
      </c>
    </row>
    <row r="403" spans="1:9" s="84" customFormat="1" ht="24.75" customHeight="1">
      <c r="A403" s="87">
        <v>31</v>
      </c>
      <c r="B403" s="88" t="s">
        <v>161</v>
      </c>
      <c r="C403" s="101" t="s">
        <v>264</v>
      </c>
      <c r="D403" s="101" t="s">
        <v>178</v>
      </c>
      <c r="E403" s="89" t="s">
        <v>172</v>
      </c>
      <c r="F403" s="89" t="s">
        <v>172</v>
      </c>
      <c r="G403" s="96" t="s">
        <v>172</v>
      </c>
      <c r="H403" s="93">
        <v>31</v>
      </c>
      <c r="I403" s="92">
        <v>31</v>
      </c>
    </row>
    <row r="404" spans="1:9" s="84" customFormat="1" ht="24.75" customHeight="1">
      <c r="A404" s="87">
        <v>31</v>
      </c>
      <c r="B404" s="88" t="s">
        <v>161</v>
      </c>
      <c r="C404" s="101" t="s">
        <v>37</v>
      </c>
      <c r="D404" s="101" t="s">
        <v>290</v>
      </c>
      <c r="E404" s="89" t="s">
        <v>172</v>
      </c>
      <c r="F404" s="89" t="s">
        <v>192</v>
      </c>
      <c r="G404" s="96" t="s">
        <v>187</v>
      </c>
      <c r="H404" s="93">
        <v>39</v>
      </c>
      <c r="I404" s="92">
        <v>31</v>
      </c>
    </row>
    <row r="405" spans="1:9" s="84" customFormat="1" ht="24.75" customHeight="1">
      <c r="A405" s="87">
        <v>31</v>
      </c>
      <c r="B405" s="88" t="s">
        <v>161</v>
      </c>
      <c r="C405" s="101" t="s">
        <v>291</v>
      </c>
      <c r="D405" s="101" t="s">
        <v>176</v>
      </c>
      <c r="E405" s="89" t="s">
        <v>172</v>
      </c>
      <c r="F405" s="89" t="s">
        <v>172</v>
      </c>
      <c r="G405" s="96" t="s">
        <v>172</v>
      </c>
      <c r="H405" s="93">
        <v>31</v>
      </c>
      <c r="I405" s="92">
        <v>31</v>
      </c>
    </row>
    <row r="406" spans="1:9" s="84" customFormat="1" ht="24.75" customHeight="1">
      <c r="A406" s="87">
        <v>31</v>
      </c>
      <c r="B406" s="88" t="s">
        <v>161</v>
      </c>
      <c r="C406" s="101" t="s">
        <v>291</v>
      </c>
      <c r="D406" s="101" t="s">
        <v>178</v>
      </c>
      <c r="E406" s="89" t="s">
        <v>172</v>
      </c>
      <c r="F406" s="89" t="s">
        <v>187</v>
      </c>
      <c r="G406" s="96" t="s">
        <v>172</v>
      </c>
      <c r="H406" s="93">
        <v>31</v>
      </c>
      <c r="I406" s="92">
        <v>31</v>
      </c>
    </row>
    <row r="407" spans="1:9" s="84" customFormat="1" ht="24.75" customHeight="1">
      <c r="A407" s="87">
        <v>31</v>
      </c>
      <c r="B407" s="88" t="s">
        <v>161</v>
      </c>
      <c r="C407" s="101" t="s">
        <v>291</v>
      </c>
      <c r="D407" s="101" t="s">
        <v>226</v>
      </c>
      <c r="E407" s="89" t="s">
        <v>187</v>
      </c>
      <c r="F407" s="89" t="s">
        <v>172</v>
      </c>
      <c r="G407" s="96" t="s">
        <v>172</v>
      </c>
      <c r="H407" s="93">
        <v>31</v>
      </c>
      <c r="I407" s="92">
        <v>31</v>
      </c>
    </row>
    <row r="408" spans="1:9" s="84" customFormat="1" ht="24.75" customHeight="1">
      <c r="A408" s="87">
        <v>31</v>
      </c>
      <c r="B408" s="88" t="s">
        <v>161</v>
      </c>
      <c r="C408" s="101" t="s">
        <v>291</v>
      </c>
      <c r="D408" s="101" t="s">
        <v>196</v>
      </c>
      <c r="E408" s="89" t="s">
        <v>172</v>
      </c>
      <c r="F408" s="89" t="s">
        <v>172</v>
      </c>
      <c r="G408" s="96" t="s">
        <v>172</v>
      </c>
      <c r="H408" s="93">
        <v>34</v>
      </c>
      <c r="I408" s="92">
        <v>31</v>
      </c>
    </row>
    <row r="409" spans="1:9" s="84" customFormat="1" ht="24.75" customHeight="1">
      <c r="A409" s="87">
        <v>31</v>
      </c>
      <c r="B409" s="88" t="s">
        <v>161</v>
      </c>
      <c r="C409" s="101" t="s">
        <v>301</v>
      </c>
      <c r="D409" s="101" t="s">
        <v>180</v>
      </c>
      <c r="E409" s="89" t="s">
        <v>197</v>
      </c>
      <c r="F409" s="89" t="s">
        <v>212</v>
      </c>
      <c r="G409" s="96" t="s">
        <v>197</v>
      </c>
      <c r="H409" s="93">
        <v>31</v>
      </c>
      <c r="I409" s="92">
        <v>31</v>
      </c>
    </row>
    <row r="410" spans="1:9" s="84" customFormat="1" ht="24.75" customHeight="1">
      <c r="A410" s="87">
        <v>31</v>
      </c>
      <c r="B410" s="88" t="s">
        <v>161</v>
      </c>
      <c r="C410" s="101" t="s">
        <v>306</v>
      </c>
      <c r="D410" s="101" t="s">
        <v>178</v>
      </c>
      <c r="E410" s="89" t="s">
        <v>172</v>
      </c>
      <c r="F410" s="89" t="s">
        <v>172</v>
      </c>
      <c r="G410" s="96" t="s">
        <v>172</v>
      </c>
      <c r="H410" s="93">
        <v>31</v>
      </c>
      <c r="I410" s="92">
        <v>31</v>
      </c>
    </row>
    <row r="411" spans="1:9" s="84" customFormat="1" ht="24.75" customHeight="1">
      <c r="A411" s="87">
        <v>31</v>
      </c>
      <c r="B411" s="88" t="s">
        <v>161</v>
      </c>
      <c r="C411" s="101" t="s">
        <v>306</v>
      </c>
      <c r="D411" s="101" t="s">
        <v>165</v>
      </c>
      <c r="E411" s="89" t="s">
        <v>192</v>
      </c>
      <c r="F411" s="89" t="s">
        <v>127</v>
      </c>
      <c r="G411" s="96" t="s">
        <v>192</v>
      </c>
      <c r="H411" s="93">
        <v>31</v>
      </c>
      <c r="I411" s="92">
        <v>31</v>
      </c>
    </row>
    <row r="412" spans="1:9" s="84" customFormat="1" ht="24.75" customHeight="1">
      <c r="A412" s="87">
        <v>31</v>
      </c>
      <c r="B412" s="88" t="s">
        <v>161</v>
      </c>
      <c r="C412" s="101" t="s">
        <v>306</v>
      </c>
      <c r="D412" s="101" t="s">
        <v>196</v>
      </c>
      <c r="E412" s="89" t="s">
        <v>245</v>
      </c>
      <c r="F412" s="89" t="s">
        <v>192</v>
      </c>
      <c r="G412" s="96" t="s">
        <v>194</v>
      </c>
      <c r="H412" s="93">
        <v>31</v>
      </c>
      <c r="I412" s="92">
        <v>31</v>
      </c>
    </row>
    <row r="413" spans="1:9" s="84" customFormat="1" ht="24.75" customHeight="1">
      <c r="A413" s="87">
        <v>31</v>
      </c>
      <c r="B413" s="88" t="s">
        <v>161</v>
      </c>
      <c r="C413" s="101" t="s">
        <v>309</v>
      </c>
      <c r="D413" s="101" t="s">
        <v>178</v>
      </c>
      <c r="E413" s="89" t="s">
        <v>172</v>
      </c>
      <c r="F413" s="89" t="s">
        <v>172</v>
      </c>
      <c r="G413" s="96" t="s">
        <v>172</v>
      </c>
      <c r="H413" s="93">
        <v>31</v>
      </c>
      <c r="I413" s="92">
        <v>31</v>
      </c>
    </row>
    <row r="414" spans="1:9" s="84" customFormat="1" ht="24.75" customHeight="1">
      <c r="A414" s="87">
        <v>31</v>
      </c>
      <c r="B414" s="88" t="s">
        <v>161</v>
      </c>
      <c r="C414" s="101" t="s">
        <v>309</v>
      </c>
      <c r="D414" s="101" t="s">
        <v>234</v>
      </c>
      <c r="E414" s="89" t="s">
        <v>172</v>
      </c>
      <c r="F414" s="89" t="s">
        <v>172</v>
      </c>
      <c r="G414" s="96" t="s">
        <v>172</v>
      </c>
      <c r="H414" s="93">
        <v>31</v>
      </c>
      <c r="I414" s="92">
        <v>31</v>
      </c>
    </row>
    <row r="415" spans="1:9" s="84" customFormat="1" ht="24.75" customHeight="1">
      <c r="A415" s="87">
        <v>31</v>
      </c>
      <c r="B415" s="88" t="s">
        <v>161</v>
      </c>
      <c r="C415" s="101" t="s">
        <v>311</v>
      </c>
      <c r="D415" s="101" t="s">
        <v>315</v>
      </c>
      <c r="E415" s="89" t="s">
        <v>172</v>
      </c>
      <c r="F415" s="89" t="s">
        <v>172</v>
      </c>
      <c r="G415" s="96" t="s">
        <v>221</v>
      </c>
      <c r="H415" s="93">
        <v>32</v>
      </c>
      <c r="I415" s="92">
        <v>31</v>
      </c>
    </row>
    <row r="416" spans="1:9" s="84" customFormat="1" ht="24.75" customHeight="1">
      <c r="A416" s="87">
        <v>31</v>
      </c>
      <c r="B416" s="88" t="s">
        <v>161</v>
      </c>
      <c r="C416" s="101" t="s">
        <v>311</v>
      </c>
      <c r="D416" s="101" t="s">
        <v>168</v>
      </c>
      <c r="E416" s="89" t="s">
        <v>172</v>
      </c>
      <c r="F416" s="89" t="s">
        <v>172</v>
      </c>
      <c r="G416" s="96" t="s">
        <v>127</v>
      </c>
      <c r="H416" s="93">
        <v>31</v>
      </c>
      <c r="I416" s="92">
        <v>31</v>
      </c>
    </row>
    <row r="417" spans="1:9" s="84" customFormat="1" ht="24.75" customHeight="1">
      <c r="A417" s="87">
        <v>31</v>
      </c>
      <c r="B417" s="88" t="s">
        <v>161</v>
      </c>
      <c r="C417" s="101" t="s">
        <v>316</v>
      </c>
      <c r="D417" s="101" t="s">
        <v>178</v>
      </c>
      <c r="E417" s="89" t="s">
        <v>172</v>
      </c>
      <c r="F417" s="89" t="s">
        <v>172</v>
      </c>
      <c r="G417" s="96" t="s">
        <v>172</v>
      </c>
      <c r="H417" s="93">
        <v>31</v>
      </c>
      <c r="I417" s="92">
        <v>31</v>
      </c>
    </row>
    <row r="418" spans="1:9" s="84" customFormat="1" ht="24.75" customHeight="1">
      <c r="A418" s="87">
        <v>31</v>
      </c>
      <c r="B418" s="88" t="s">
        <v>161</v>
      </c>
      <c r="C418" s="101" t="s">
        <v>316</v>
      </c>
      <c r="D418" s="101" t="s">
        <v>180</v>
      </c>
      <c r="E418" s="89" t="s">
        <v>172</v>
      </c>
      <c r="F418" s="89" t="s">
        <v>172</v>
      </c>
      <c r="G418" s="96" t="s">
        <v>172</v>
      </c>
      <c r="H418" s="93">
        <v>31</v>
      </c>
      <c r="I418" s="92">
        <v>31</v>
      </c>
    </row>
    <row r="419" spans="1:9" s="84" customFormat="1" ht="24.75" customHeight="1">
      <c r="A419" s="87">
        <v>31</v>
      </c>
      <c r="B419" s="88" t="s">
        <v>161</v>
      </c>
      <c r="C419" s="101" t="s">
        <v>316</v>
      </c>
      <c r="D419" s="101" t="s">
        <v>305</v>
      </c>
      <c r="E419" s="89" t="s">
        <v>172</v>
      </c>
      <c r="F419" s="89" t="s">
        <v>172</v>
      </c>
      <c r="G419" s="96" t="s">
        <v>172</v>
      </c>
      <c r="H419" s="93">
        <v>31</v>
      </c>
      <c r="I419" s="92">
        <v>31</v>
      </c>
    </row>
    <row r="420" spans="1:9" s="84" customFormat="1" ht="24.75" customHeight="1">
      <c r="A420" s="87">
        <v>31</v>
      </c>
      <c r="B420" s="88" t="s">
        <v>161</v>
      </c>
      <c r="C420" s="101" t="s">
        <v>316</v>
      </c>
      <c r="D420" s="101" t="s">
        <v>251</v>
      </c>
      <c r="E420" s="89" t="s">
        <v>172</v>
      </c>
      <c r="F420" s="89" t="s">
        <v>172</v>
      </c>
      <c r="G420" s="96" t="s">
        <v>172</v>
      </c>
      <c r="H420" s="93">
        <v>31</v>
      </c>
      <c r="I420" s="92">
        <v>31</v>
      </c>
    </row>
    <row r="421" spans="1:9" s="84" customFormat="1" ht="24.75" customHeight="1">
      <c r="A421" s="87">
        <v>31</v>
      </c>
      <c r="B421" s="88" t="s">
        <v>161</v>
      </c>
      <c r="C421" s="101" t="s">
        <v>318</v>
      </c>
      <c r="D421" s="101" t="s">
        <v>178</v>
      </c>
      <c r="E421" s="89" t="s">
        <v>172</v>
      </c>
      <c r="F421" s="89" t="s">
        <v>172</v>
      </c>
      <c r="G421" s="96" t="s">
        <v>172</v>
      </c>
      <c r="H421" s="93">
        <v>31</v>
      </c>
      <c r="I421" s="92">
        <v>31</v>
      </c>
    </row>
    <row r="422" spans="1:9" s="84" customFormat="1" ht="24.75" customHeight="1">
      <c r="A422" s="87">
        <v>31</v>
      </c>
      <c r="B422" s="88" t="s">
        <v>161</v>
      </c>
      <c r="C422" s="101" t="s">
        <v>318</v>
      </c>
      <c r="D422" s="101" t="s">
        <v>165</v>
      </c>
      <c r="E422" s="89" t="s">
        <v>172</v>
      </c>
      <c r="F422" s="89" t="s">
        <v>172</v>
      </c>
      <c r="G422" s="96" t="s">
        <v>245</v>
      </c>
      <c r="H422" s="93">
        <v>31</v>
      </c>
      <c r="I422" s="92">
        <v>31</v>
      </c>
    </row>
    <row r="423" spans="1:9" s="84" customFormat="1" ht="24.75" customHeight="1">
      <c r="A423" s="87">
        <v>31</v>
      </c>
      <c r="B423" s="88" t="s">
        <v>161</v>
      </c>
      <c r="C423" s="101" t="s">
        <v>320</v>
      </c>
      <c r="D423" s="101" t="s">
        <v>176</v>
      </c>
      <c r="E423" s="89" t="s">
        <v>172</v>
      </c>
      <c r="F423" s="89" t="s">
        <v>172</v>
      </c>
      <c r="G423" s="96" t="s">
        <v>172</v>
      </c>
      <c r="H423" s="93">
        <v>31</v>
      </c>
      <c r="I423" s="92">
        <v>31</v>
      </c>
    </row>
    <row r="424" spans="1:9" s="84" customFormat="1" ht="24.75" customHeight="1">
      <c r="A424" s="87">
        <v>31</v>
      </c>
      <c r="B424" s="88" t="s">
        <v>161</v>
      </c>
      <c r="C424" s="101" t="s">
        <v>320</v>
      </c>
      <c r="D424" s="101" t="s">
        <v>165</v>
      </c>
      <c r="E424" s="89" t="s">
        <v>172</v>
      </c>
      <c r="F424" s="89" t="s">
        <v>172</v>
      </c>
      <c r="G424" s="96" t="s">
        <v>172</v>
      </c>
      <c r="H424" s="93">
        <v>31</v>
      </c>
      <c r="I424" s="92">
        <v>31</v>
      </c>
    </row>
    <row r="425" spans="1:9" s="84" customFormat="1" ht="24.75" customHeight="1">
      <c r="A425" s="87">
        <v>31</v>
      </c>
      <c r="B425" s="88" t="s">
        <v>161</v>
      </c>
      <c r="C425" s="101" t="s">
        <v>320</v>
      </c>
      <c r="D425" s="101" t="s">
        <v>180</v>
      </c>
      <c r="E425" s="89"/>
      <c r="F425" s="89"/>
      <c r="G425" s="96"/>
      <c r="H425" s="93">
        <v>31</v>
      </c>
      <c r="I425" s="92">
        <v>31</v>
      </c>
    </row>
    <row r="426" spans="1:9" s="84" customFormat="1" ht="24.75" customHeight="1">
      <c r="A426" s="87">
        <v>31</v>
      </c>
      <c r="B426" s="88" t="s">
        <v>161</v>
      </c>
      <c r="C426" s="101" t="s">
        <v>322</v>
      </c>
      <c r="D426" s="101" t="s">
        <v>234</v>
      </c>
      <c r="E426" s="89" t="s">
        <v>245</v>
      </c>
      <c r="F426" s="89" t="s">
        <v>221</v>
      </c>
      <c r="G426" s="96" t="s">
        <v>208</v>
      </c>
      <c r="H426" s="93">
        <v>36</v>
      </c>
      <c r="I426" s="92">
        <v>31</v>
      </c>
    </row>
    <row r="427" spans="1:9" s="84" customFormat="1" ht="24.75" customHeight="1">
      <c r="A427" s="87">
        <v>31</v>
      </c>
      <c r="B427" s="88" t="s">
        <v>161</v>
      </c>
      <c r="C427" s="101" t="s">
        <v>326</v>
      </c>
      <c r="D427" s="101" t="s">
        <v>176</v>
      </c>
      <c r="E427" s="89" t="s">
        <v>172</v>
      </c>
      <c r="F427" s="89" t="s">
        <v>172</v>
      </c>
      <c r="G427" s="96" t="s">
        <v>221</v>
      </c>
      <c r="H427" s="93">
        <v>31</v>
      </c>
      <c r="I427" s="92">
        <v>31</v>
      </c>
    </row>
    <row r="428" spans="1:9" s="84" customFormat="1" ht="24.75" customHeight="1">
      <c r="A428" s="87">
        <v>31</v>
      </c>
      <c r="B428" s="88" t="s">
        <v>161</v>
      </c>
      <c r="C428" s="101" t="s">
        <v>326</v>
      </c>
      <c r="D428" s="101" t="s">
        <v>165</v>
      </c>
      <c r="E428" s="89" t="s">
        <v>127</v>
      </c>
      <c r="F428" s="89" t="s">
        <v>187</v>
      </c>
      <c r="G428" s="96" t="s">
        <v>194</v>
      </c>
      <c r="H428" s="93">
        <v>31</v>
      </c>
      <c r="I428" s="92">
        <v>31</v>
      </c>
    </row>
    <row r="429" spans="1:9" s="84" customFormat="1" ht="24.75" customHeight="1">
      <c r="A429" s="87">
        <v>31</v>
      </c>
      <c r="B429" s="88" t="s">
        <v>161</v>
      </c>
      <c r="C429" s="101" t="s">
        <v>326</v>
      </c>
      <c r="D429" s="101" t="s">
        <v>226</v>
      </c>
      <c r="E429" s="89" t="s">
        <v>172</v>
      </c>
      <c r="F429" s="89" t="s">
        <v>172</v>
      </c>
      <c r="G429" s="96" t="s">
        <v>172</v>
      </c>
      <c r="H429" s="93">
        <v>31</v>
      </c>
      <c r="I429" s="92">
        <v>31</v>
      </c>
    </row>
    <row r="430" spans="1:9" s="84" customFormat="1" ht="24.75" customHeight="1">
      <c r="A430" s="87">
        <v>31</v>
      </c>
      <c r="B430" s="88" t="s">
        <v>161</v>
      </c>
      <c r="C430" s="101" t="s">
        <v>328</v>
      </c>
      <c r="D430" s="101" t="s">
        <v>184</v>
      </c>
      <c r="E430" s="89" t="s">
        <v>221</v>
      </c>
      <c r="F430" s="89" t="s">
        <v>172</v>
      </c>
      <c r="G430" s="96" t="s">
        <v>172</v>
      </c>
      <c r="H430" s="93">
        <v>31</v>
      </c>
      <c r="I430" s="92">
        <v>31</v>
      </c>
    </row>
    <row r="431" spans="1:9" s="84" customFormat="1" ht="24.75" customHeight="1">
      <c r="A431" s="87">
        <v>31</v>
      </c>
      <c r="B431" s="88" t="s">
        <v>161</v>
      </c>
      <c r="C431" s="101" t="s">
        <v>328</v>
      </c>
      <c r="D431" s="101" t="s">
        <v>178</v>
      </c>
      <c r="E431" s="89" t="s">
        <v>172</v>
      </c>
      <c r="F431" s="89" t="s">
        <v>172</v>
      </c>
      <c r="G431" s="96" t="s">
        <v>172</v>
      </c>
      <c r="H431" s="93">
        <v>31</v>
      </c>
      <c r="I431" s="92">
        <v>31</v>
      </c>
    </row>
    <row r="432" spans="1:9" s="84" customFormat="1" ht="24.75" customHeight="1">
      <c r="A432" s="87">
        <v>31</v>
      </c>
      <c r="B432" s="88" t="s">
        <v>161</v>
      </c>
      <c r="C432" s="101" t="s">
        <v>328</v>
      </c>
      <c r="D432" s="101" t="s">
        <v>180</v>
      </c>
      <c r="E432" s="89" t="s">
        <v>172</v>
      </c>
      <c r="F432" s="89" t="s">
        <v>172</v>
      </c>
      <c r="G432" s="96" t="s">
        <v>187</v>
      </c>
      <c r="H432" s="93">
        <v>31</v>
      </c>
      <c r="I432" s="92">
        <v>31</v>
      </c>
    </row>
    <row r="433" spans="1:9" s="84" customFormat="1" ht="24.75" customHeight="1">
      <c r="A433" s="87">
        <v>31</v>
      </c>
      <c r="B433" s="88" t="s">
        <v>161</v>
      </c>
      <c r="C433" s="101" t="s">
        <v>328</v>
      </c>
      <c r="D433" s="101" t="s">
        <v>196</v>
      </c>
      <c r="E433" s="89" t="s">
        <v>172</v>
      </c>
      <c r="F433" s="89" t="s">
        <v>172</v>
      </c>
      <c r="G433" s="96" t="s">
        <v>172</v>
      </c>
      <c r="H433" s="93">
        <v>31</v>
      </c>
      <c r="I433" s="92">
        <v>31</v>
      </c>
    </row>
    <row r="434" spans="1:9" s="84" customFormat="1" ht="24.75" customHeight="1">
      <c r="A434" s="87">
        <v>31</v>
      </c>
      <c r="B434" s="88" t="s">
        <v>161</v>
      </c>
      <c r="C434" s="101" t="s">
        <v>330</v>
      </c>
      <c r="D434" s="101" t="s">
        <v>178</v>
      </c>
      <c r="E434" s="89" t="s">
        <v>172</v>
      </c>
      <c r="F434" s="89" t="s">
        <v>172</v>
      </c>
      <c r="G434" s="96" t="s">
        <v>172</v>
      </c>
      <c r="H434" s="93">
        <v>31</v>
      </c>
      <c r="I434" s="92">
        <v>31</v>
      </c>
    </row>
    <row r="435" spans="1:9" s="84" customFormat="1" ht="24.75" customHeight="1">
      <c r="A435" s="87">
        <v>31</v>
      </c>
      <c r="B435" s="88" t="s">
        <v>161</v>
      </c>
      <c r="C435" s="101" t="s">
        <v>330</v>
      </c>
      <c r="D435" s="101" t="s">
        <v>251</v>
      </c>
      <c r="E435" s="89" t="s">
        <v>172</v>
      </c>
      <c r="F435" s="89" t="s">
        <v>172</v>
      </c>
      <c r="G435" s="96" t="s">
        <v>172</v>
      </c>
      <c r="H435" s="93">
        <v>31</v>
      </c>
      <c r="I435" s="92">
        <v>31</v>
      </c>
    </row>
    <row r="436" spans="1:9" s="84" customFormat="1" ht="24.75" customHeight="1">
      <c r="A436" s="87">
        <v>31</v>
      </c>
      <c r="B436" s="88" t="s">
        <v>161</v>
      </c>
      <c r="C436" s="101" t="s">
        <v>332</v>
      </c>
      <c r="D436" s="101" t="s">
        <v>176</v>
      </c>
      <c r="E436" s="89" t="s">
        <v>172</v>
      </c>
      <c r="F436" s="89" t="s">
        <v>172</v>
      </c>
      <c r="G436" s="96" t="s">
        <v>172</v>
      </c>
      <c r="H436" s="93">
        <v>31</v>
      </c>
      <c r="I436" s="92">
        <v>31</v>
      </c>
    </row>
    <row r="437" spans="1:9" s="84" customFormat="1" ht="24.75" customHeight="1">
      <c r="A437" s="87">
        <v>31</v>
      </c>
      <c r="B437" s="88" t="s">
        <v>161</v>
      </c>
      <c r="C437" s="101" t="s">
        <v>332</v>
      </c>
      <c r="D437" s="101" t="s">
        <v>178</v>
      </c>
      <c r="E437" s="89" t="s">
        <v>172</v>
      </c>
      <c r="F437" s="89" t="s">
        <v>172</v>
      </c>
      <c r="G437" s="96" t="s">
        <v>172</v>
      </c>
      <c r="H437" s="93">
        <v>31</v>
      </c>
      <c r="I437" s="92">
        <v>31</v>
      </c>
    </row>
    <row r="438" spans="1:9" s="84" customFormat="1" ht="24.75" customHeight="1">
      <c r="A438" s="87">
        <v>31</v>
      </c>
      <c r="B438" s="88" t="s">
        <v>161</v>
      </c>
      <c r="C438" s="101" t="s">
        <v>332</v>
      </c>
      <c r="D438" s="101" t="s">
        <v>251</v>
      </c>
      <c r="E438" s="89" t="s">
        <v>172</v>
      </c>
      <c r="F438" s="89" t="s">
        <v>172</v>
      </c>
      <c r="G438" s="96" t="s">
        <v>172</v>
      </c>
      <c r="H438" s="93">
        <v>31</v>
      </c>
      <c r="I438" s="92">
        <v>31</v>
      </c>
    </row>
    <row r="439" spans="1:9" s="84" customFormat="1" ht="24.75" customHeight="1">
      <c r="A439" s="87">
        <v>31</v>
      </c>
      <c r="B439" s="88" t="s">
        <v>161</v>
      </c>
      <c r="C439" s="101" t="s">
        <v>334</v>
      </c>
      <c r="D439" s="101" t="s">
        <v>178</v>
      </c>
      <c r="E439" s="89" t="s">
        <v>172</v>
      </c>
      <c r="F439" s="89" t="s">
        <v>172</v>
      </c>
      <c r="G439" s="96" t="s">
        <v>172</v>
      </c>
      <c r="H439" s="93">
        <v>31</v>
      </c>
      <c r="I439" s="92">
        <v>31</v>
      </c>
    </row>
    <row r="440" spans="1:9" s="84" customFormat="1" ht="24.75" customHeight="1">
      <c r="A440" s="87">
        <v>31</v>
      </c>
      <c r="B440" s="88" t="s">
        <v>161</v>
      </c>
      <c r="C440" s="101" t="s">
        <v>336</v>
      </c>
      <c r="D440" s="101" t="s">
        <v>180</v>
      </c>
      <c r="E440" s="89" t="s">
        <v>172</v>
      </c>
      <c r="F440" s="89" t="s">
        <v>172</v>
      </c>
      <c r="G440" s="96" t="s">
        <v>172</v>
      </c>
      <c r="H440" s="93">
        <v>31</v>
      </c>
      <c r="I440" s="92">
        <v>31</v>
      </c>
    </row>
    <row r="441" spans="1:9" s="84" customFormat="1" ht="24.75" customHeight="1">
      <c r="A441" s="87">
        <v>31</v>
      </c>
      <c r="B441" s="88" t="s">
        <v>161</v>
      </c>
      <c r="C441" s="101" t="s">
        <v>341</v>
      </c>
      <c r="D441" s="101" t="s">
        <v>184</v>
      </c>
      <c r="E441" s="89" t="s">
        <v>192</v>
      </c>
      <c r="F441" s="89" t="s">
        <v>197</v>
      </c>
      <c r="G441" s="96" t="s">
        <v>194</v>
      </c>
      <c r="H441" s="93">
        <v>38</v>
      </c>
      <c r="I441" s="92">
        <v>31</v>
      </c>
    </row>
    <row r="442" spans="1:9" s="84" customFormat="1" ht="24.75" customHeight="1">
      <c r="A442" s="87">
        <v>31</v>
      </c>
      <c r="B442" s="88" t="s">
        <v>161</v>
      </c>
      <c r="C442" s="101" t="s">
        <v>341</v>
      </c>
      <c r="D442" s="101" t="s">
        <v>344</v>
      </c>
      <c r="E442" s="89" t="s">
        <v>172</v>
      </c>
      <c r="F442" s="89" t="s">
        <v>172</v>
      </c>
      <c r="G442" s="96" t="s">
        <v>172</v>
      </c>
      <c r="H442" s="93">
        <v>31</v>
      </c>
      <c r="I442" s="92">
        <v>31</v>
      </c>
    </row>
    <row r="443" spans="1:9" s="84" customFormat="1" ht="24.75" customHeight="1">
      <c r="A443" s="87">
        <v>31</v>
      </c>
      <c r="B443" s="88" t="s">
        <v>161</v>
      </c>
      <c r="C443" s="101" t="s">
        <v>345</v>
      </c>
      <c r="D443" s="101" t="s">
        <v>176</v>
      </c>
      <c r="E443" s="89" t="s">
        <v>187</v>
      </c>
      <c r="F443" s="89" t="s">
        <v>172</v>
      </c>
      <c r="G443" s="96" t="s">
        <v>172</v>
      </c>
      <c r="H443" s="93">
        <v>31</v>
      </c>
      <c r="I443" s="92">
        <v>31</v>
      </c>
    </row>
    <row r="444" spans="1:9" s="84" customFormat="1" ht="24.75" customHeight="1">
      <c r="A444" s="87">
        <v>31</v>
      </c>
      <c r="B444" s="88" t="s">
        <v>161</v>
      </c>
      <c r="C444" s="101" t="s">
        <v>345</v>
      </c>
      <c r="D444" s="101" t="s">
        <v>226</v>
      </c>
      <c r="E444" s="89" t="s">
        <v>193</v>
      </c>
      <c r="F444" s="89" t="s">
        <v>208</v>
      </c>
      <c r="G444" s="96" t="s">
        <v>192</v>
      </c>
      <c r="H444" s="93">
        <v>31</v>
      </c>
      <c r="I444" s="92">
        <v>31</v>
      </c>
    </row>
    <row r="445" spans="1:9" s="84" customFormat="1" ht="24.75" customHeight="1">
      <c r="A445" s="87">
        <v>31</v>
      </c>
      <c r="B445" s="88" t="s">
        <v>161</v>
      </c>
      <c r="C445" s="101" t="s">
        <v>345</v>
      </c>
      <c r="D445" s="101" t="s">
        <v>196</v>
      </c>
      <c r="E445" s="89" t="s">
        <v>172</v>
      </c>
      <c r="F445" s="89" t="s">
        <v>172</v>
      </c>
      <c r="G445" s="96" t="s">
        <v>172</v>
      </c>
      <c r="H445" s="93">
        <v>31</v>
      </c>
      <c r="I445" s="92">
        <v>31</v>
      </c>
    </row>
    <row r="446" spans="1:9" s="84" customFormat="1" ht="24.75" customHeight="1">
      <c r="A446" s="87">
        <v>31</v>
      </c>
      <c r="B446" s="88" t="s">
        <v>161</v>
      </c>
      <c r="C446" s="101" t="s">
        <v>47</v>
      </c>
      <c r="D446" s="101" t="s">
        <v>315</v>
      </c>
      <c r="E446" s="89" t="s">
        <v>172</v>
      </c>
      <c r="F446" s="89" t="s">
        <v>172</v>
      </c>
      <c r="G446" s="96" t="s">
        <v>172</v>
      </c>
      <c r="H446" s="93">
        <v>31</v>
      </c>
      <c r="I446" s="92">
        <v>31</v>
      </c>
    </row>
    <row r="447" spans="1:9" s="84" customFormat="1" ht="24.75" customHeight="1">
      <c r="A447" s="87">
        <v>31</v>
      </c>
      <c r="B447" s="88" t="s">
        <v>161</v>
      </c>
      <c r="C447" s="101" t="s">
        <v>348</v>
      </c>
      <c r="D447" s="101" t="s">
        <v>186</v>
      </c>
      <c r="E447" s="89" t="s">
        <v>172</v>
      </c>
      <c r="F447" s="89" t="s">
        <v>172</v>
      </c>
      <c r="G447" s="96" t="s">
        <v>221</v>
      </c>
      <c r="H447" s="93">
        <v>31</v>
      </c>
      <c r="I447" s="92">
        <v>31</v>
      </c>
    </row>
    <row r="448" spans="1:9" s="84" customFormat="1" ht="24.75" customHeight="1">
      <c r="A448" s="87">
        <v>31</v>
      </c>
      <c r="B448" s="88" t="s">
        <v>161</v>
      </c>
      <c r="C448" s="101" t="s">
        <v>348</v>
      </c>
      <c r="D448" s="101" t="s">
        <v>240</v>
      </c>
      <c r="E448" s="89" t="s">
        <v>172</v>
      </c>
      <c r="F448" s="89" t="s">
        <v>172</v>
      </c>
      <c r="G448" s="96" t="s">
        <v>172</v>
      </c>
      <c r="H448" s="93">
        <v>31</v>
      </c>
      <c r="I448" s="92">
        <v>31</v>
      </c>
    </row>
    <row r="449" spans="1:9" s="84" customFormat="1" ht="24.75" customHeight="1">
      <c r="A449" s="87">
        <v>31</v>
      </c>
      <c r="B449" s="88" t="s">
        <v>161</v>
      </c>
      <c r="C449" s="101" t="s">
        <v>350</v>
      </c>
      <c r="D449" s="101" t="s">
        <v>180</v>
      </c>
      <c r="E449" s="89" t="s">
        <v>172</v>
      </c>
      <c r="F449" s="89" t="s">
        <v>245</v>
      </c>
      <c r="G449" s="96" t="s">
        <v>245</v>
      </c>
      <c r="H449" s="93">
        <v>37</v>
      </c>
      <c r="I449" s="92">
        <v>31</v>
      </c>
    </row>
    <row r="450" spans="1:9" s="84" customFormat="1" ht="24.75" customHeight="1">
      <c r="A450" s="87">
        <v>31</v>
      </c>
      <c r="B450" s="88" t="s">
        <v>161</v>
      </c>
      <c r="C450" s="101" t="s">
        <v>352</v>
      </c>
      <c r="D450" s="101" t="s">
        <v>184</v>
      </c>
      <c r="E450" s="89" t="s">
        <v>172</v>
      </c>
      <c r="F450" s="89" t="s">
        <v>172</v>
      </c>
      <c r="G450" s="96" t="s">
        <v>172</v>
      </c>
      <c r="H450" s="93">
        <v>31</v>
      </c>
      <c r="I450" s="92">
        <v>31</v>
      </c>
    </row>
    <row r="451" spans="1:9" s="84" customFormat="1" ht="24.75" customHeight="1">
      <c r="A451" s="87">
        <v>31</v>
      </c>
      <c r="B451" s="88" t="s">
        <v>161</v>
      </c>
      <c r="C451" s="101" t="s">
        <v>352</v>
      </c>
      <c r="D451" s="101" t="s">
        <v>178</v>
      </c>
      <c r="E451" s="89" t="s">
        <v>172</v>
      </c>
      <c r="F451" s="89" t="s">
        <v>172</v>
      </c>
      <c r="G451" s="96" t="s">
        <v>172</v>
      </c>
      <c r="H451" s="93">
        <v>31</v>
      </c>
      <c r="I451" s="92">
        <v>31</v>
      </c>
    </row>
    <row r="452" spans="1:9" s="84" customFormat="1" ht="24.75" customHeight="1">
      <c r="A452" s="87">
        <v>31</v>
      </c>
      <c r="B452" s="88" t="s">
        <v>161</v>
      </c>
      <c r="C452" s="101" t="s">
        <v>352</v>
      </c>
      <c r="D452" s="101" t="s">
        <v>226</v>
      </c>
      <c r="E452" s="89" t="s">
        <v>172</v>
      </c>
      <c r="F452" s="89" t="s">
        <v>172</v>
      </c>
      <c r="G452" s="96" t="s">
        <v>245</v>
      </c>
      <c r="H452" s="93">
        <v>31</v>
      </c>
      <c r="I452" s="92">
        <v>31</v>
      </c>
    </row>
    <row r="453" spans="1:9" s="84" customFormat="1" ht="24.75" customHeight="1">
      <c r="A453" s="87">
        <v>31</v>
      </c>
      <c r="B453" s="88" t="s">
        <v>161</v>
      </c>
      <c r="C453" s="101" t="s">
        <v>352</v>
      </c>
      <c r="D453" s="101" t="s">
        <v>196</v>
      </c>
      <c r="E453" s="89" t="s">
        <v>172</v>
      </c>
      <c r="F453" s="89" t="s">
        <v>127</v>
      </c>
      <c r="G453" s="96" t="s">
        <v>194</v>
      </c>
      <c r="H453" s="93">
        <v>31</v>
      </c>
      <c r="I453" s="92">
        <v>31</v>
      </c>
    </row>
    <row r="454" spans="1:9" s="84" customFormat="1" ht="24.75" customHeight="1">
      <c r="A454" s="87">
        <v>31</v>
      </c>
      <c r="B454" s="88" t="s">
        <v>161</v>
      </c>
      <c r="C454" s="101" t="s">
        <v>354</v>
      </c>
      <c r="D454" s="101" t="s">
        <v>178</v>
      </c>
      <c r="E454" s="89" t="s">
        <v>172</v>
      </c>
      <c r="F454" s="89" t="s">
        <v>172</v>
      </c>
      <c r="G454" s="96" t="s">
        <v>172</v>
      </c>
      <c r="H454" s="93">
        <v>31</v>
      </c>
      <c r="I454" s="92">
        <v>31</v>
      </c>
    </row>
    <row r="455" spans="1:9" s="84" customFormat="1" ht="24.75" customHeight="1">
      <c r="A455" s="87">
        <v>31</v>
      </c>
      <c r="B455" s="88" t="s">
        <v>161</v>
      </c>
      <c r="C455" s="101" t="s">
        <v>356</v>
      </c>
      <c r="D455" s="101" t="s">
        <v>305</v>
      </c>
      <c r="E455" s="89" t="s">
        <v>172</v>
      </c>
      <c r="F455" s="89" t="s">
        <v>172</v>
      </c>
      <c r="G455" s="96" t="s">
        <v>172</v>
      </c>
      <c r="H455" s="93">
        <v>31</v>
      </c>
      <c r="I455" s="92">
        <v>31</v>
      </c>
    </row>
    <row r="456" spans="1:9" s="84" customFormat="1" ht="24.75" customHeight="1">
      <c r="A456" s="87">
        <v>31</v>
      </c>
      <c r="B456" s="88" t="s">
        <v>161</v>
      </c>
      <c r="C456" s="101" t="s">
        <v>356</v>
      </c>
      <c r="D456" s="101" t="s">
        <v>234</v>
      </c>
      <c r="E456" s="89" t="s">
        <v>172</v>
      </c>
      <c r="F456" s="89" t="s">
        <v>172</v>
      </c>
      <c r="G456" s="96" t="s">
        <v>127</v>
      </c>
      <c r="H456" s="93">
        <v>31</v>
      </c>
      <c r="I456" s="92">
        <v>31</v>
      </c>
    </row>
    <row r="457" spans="1:9" s="84" customFormat="1" ht="24.75" customHeight="1">
      <c r="A457" s="87">
        <v>31</v>
      </c>
      <c r="B457" s="88" t="s">
        <v>161</v>
      </c>
      <c r="C457" s="101" t="s">
        <v>358</v>
      </c>
      <c r="D457" s="101" t="s">
        <v>240</v>
      </c>
      <c r="E457" s="89" t="s">
        <v>209</v>
      </c>
      <c r="F457" s="89" t="s">
        <v>208</v>
      </c>
      <c r="G457" s="96" t="s">
        <v>212</v>
      </c>
      <c r="H457" s="93">
        <v>31</v>
      </c>
      <c r="I457" s="92">
        <v>31</v>
      </c>
    </row>
    <row r="458" spans="1:9" s="84" customFormat="1" ht="24.75" customHeight="1">
      <c r="A458" s="87">
        <v>31</v>
      </c>
      <c r="B458" s="88" t="s">
        <v>161</v>
      </c>
      <c r="C458" s="101" t="s">
        <v>358</v>
      </c>
      <c r="D458" s="101" t="s">
        <v>180</v>
      </c>
      <c r="E458" s="89" t="s">
        <v>172</v>
      </c>
      <c r="F458" s="89" t="s">
        <v>172</v>
      </c>
      <c r="G458" s="96" t="s">
        <v>172</v>
      </c>
      <c r="H458" s="93">
        <v>31</v>
      </c>
      <c r="I458" s="92">
        <v>31</v>
      </c>
    </row>
    <row r="459" spans="1:9" s="84" customFormat="1" ht="24.75" customHeight="1">
      <c r="A459" s="87">
        <v>31</v>
      </c>
      <c r="B459" s="88" t="s">
        <v>161</v>
      </c>
      <c r="C459" s="101" t="s">
        <v>360</v>
      </c>
      <c r="D459" s="101" t="s">
        <v>365</v>
      </c>
      <c r="E459" s="89" t="s">
        <v>172</v>
      </c>
      <c r="F459" s="89" t="s">
        <v>172</v>
      </c>
      <c r="G459" s="96" t="s">
        <v>172</v>
      </c>
      <c r="H459" s="93">
        <v>31</v>
      </c>
      <c r="I459" s="92">
        <v>31</v>
      </c>
    </row>
    <row r="460" spans="1:9" s="84" customFormat="1" ht="24.75" customHeight="1">
      <c r="A460" s="87">
        <v>31</v>
      </c>
      <c r="B460" s="88" t="s">
        <v>161</v>
      </c>
      <c r="C460" s="101" t="s">
        <v>360</v>
      </c>
      <c r="D460" s="101" t="s">
        <v>234</v>
      </c>
      <c r="E460" s="89" t="s">
        <v>172</v>
      </c>
      <c r="F460" s="89" t="s">
        <v>172</v>
      </c>
      <c r="G460" s="96" t="s">
        <v>172</v>
      </c>
      <c r="H460" s="93">
        <v>31</v>
      </c>
      <c r="I460" s="92">
        <v>31</v>
      </c>
    </row>
    <row r="461" spans="1:9" s="84" customFormat="1" ht="24.75" customHeight="1">
      <c r="A461" s="87">
        <v>31</v>
      </c>
      <c r="B461" s="88" t="s">
        <v>161</v>
      </c>
      <c r="C461" s="101" t="s">
        <v>366</v>
      </c>
      <c r="D461" s="101" t="s">
        <v>165</v>
      </c>
      <c r="E461" s="89" t="s">
        <v>172</v>
      </c>
      <c r="F461" s="89" t="s">
        <v>172</v>
      </c>
      <c r="G461" s="96" t="s">
        <v>187</v>
      </c>
      <c r="H461" s="93">
        <v>31</v>
      </c>
      <c r="I461" s="92">
        <v>31</v>
      </c>
    </row>
    <row r="462" spans="1:9" s="84" customFormat="1" ht="24.75" customHeight="1">
      <c r="A462" s="87">
        <v>31</v>
      </c>
      <c r="B462" s="88" t="s">
        <v>161</v>
      </c>
      <c r="C462" s="101" t="s">
        <v>366</v>
      </c>
      <c r="D462" s="101" t="s">
        <v>226</v>
      </c>
      <c r="E462" s="89" t="s">
        <v>172</v>
      </c>
      <c r="F462" s="89" t="s">
        <v>172</v>
      </c>
      <c r="G462" s="96" t="s">
        <v>172</v>
      </c>
      <c r="H462" s="93">
        <v>31</v>
      </c>
      <c r="I462" s="92">
        <v>31</v>
      </c>
    </row>
    <row r="463" spans="1:9" s="84" customFormat="1" ht="24.75" customHeight="1">
      <c r="A463" s="87">
        <v>31</v>
      </c>
      <c r="B463" s="88" t="s">
        <v>161</v>
      </c>
      <c r="C463" s="101" t="s">
        <v>366</v>
      </c>
      <c r="D463" s="101" t="s">
        <v>180</v>
      </c>
      <c r="E463" s="89" t="s">
        <v>172</v>
      </c>
      <c r="F463" s="89" t="s">
        <v>172</v>
      </c>
      <c r="G463" s="96" t="s">
        <v>172</v>
      </c>
      <c r="H463" s="93">
        <v>31</v>
      </c>
      <c r="I463" s="92">
        <v>31</v>
      </c>
    </row>
    <row r="464" spans="1:9" s="84" customFormat="1" ht="24.75" customHeight="1">
      <c r="A464" s="87">
        <v>31</v>
      </c>
      <c r="B464" s="88" t="s">
        <v>161</v>
      </c>
      <c r="C464" s="101" t="s">
        <v>372</v>
      </c>
      <c r="D464" s="101" t="s">
        <v>224</v>
      </c>
      <c r="E464" s="89" t="s">
        <v>172</v>
      </c>
      <c r="F464" s="89" t="s">
        <v>172</v>
      </c>
      <c r="G464" s="96" t="s">
        <v>172</v>
      </c>
      <c r="H464" s="93">
        <v>31</v>
      </c>
      <c r="I464" s="92">
        <v>31</v>
      </c>
    </row>
    <row r="465" spans="1:9" s="84" customFormat="1" ht="24.75" customHeight="1">
      <c r="A465" s="87">
        <v>31</v>
      </c>
      <c r="B465" s="88" t="s">
        <v>161</v>
      </c>
      <c r="C465" s="101" t="s">
        <v>375</v>
      </c>
      <c r="D465" s="101" t="s">
        <v>226</v>
      </c>
      <c r="E465" s="89" t="s">
        <v>172</v>
      </c>
      <c r="F465" s="89" t="s">
        <v>172</v>
      </c>
      <c r="G465" s="96" t="s">
        <v>172</v>
      </c>
      <c r="H465" s="93">
        <v>31</v>
      </c>
      <c r="I465" s="92">
        <v>31</v>
      </c>
    </row>
    <row r="466" spans="1:9" s="84" customFormat="1" ht="24.75" customHeight="1">
      <c r="A466" s="87">
        <v>31</v>
      </c>
      <c r="B466" s="88" t="s">
        <v>382</v>
      </c>
      <c r="C466" s="101" t="s">
        <v>383</v>
      </c>
      <c r="D466" s="101" t="s">
        <v>386</v>
      </c>
      <c r="E466" s="89"/>
      <c r="F466" s="89"/>
      <c r="G466" s="96"/>
      <c r="H466" s="93">
        <v>53</v>
      </c>
      <c r="I466" s="92">
        <v>31</v>
      </c>
    </row>
    <row r="467" spans="1:9" s="84" customFormat="1" ht="24.75" customHeight="1">
      <c r="A467" s="87">
        <v>31</v>
      </c>
      <c r="B467" s="88" t="s">
        <v>387</v>
      </c>
      <c r="C467" s="101" t="s">
        <v>445</v>
      </c>
      <c r="D467" s="101" t="s">
        <v>447</v>
      </c>
      <c r="E467" s="89"/>
      <c r="F467" s="89"/>
      <c r="G467" s="96"/>
      <c r="H467" s="93">
        <v>36</v>
      </c>
      <c r="I467" s="92">
        <v>31</v>
      </c>
    </row>
    <row r="468" spans="1:9" s="84" customFormat="1" ht="24.75" customHeight="1">
      <c r="A468" s="87">
        <v>31</v>
      </c>
      <c r="B468" s="88" t="s">
        <v>387</v>
      </c>
      <c r="C468" s="101" t="s">
        <v>448</v>
      </c>
      <c r="D468" s="101" t="s">
        <v>450</v>
      </c>
      <c r="E468" s="89"/>
      <c r="F468" s="89"/>
      <c r="G468" s="96"/>
      <c r="H468" s="93">
        <v>40</v>
      </c>
      <c r="I468" s="92">
        <v>31</v>
      </c>
    </row>
    <row r="469" spans="1:9" s="84" customFormat="1" ht="24.75" customHeight="1">
      <c r="A469" s="87">
        <v>31</v>
      </c>
      <c r="B469" s="88" t="s">
        <v>387</v>
      </c>
      <c r="C469" s="101" t="s">
        <v>46</v>
      </c>
      <c r="D469" s="101" t="s">
        <v>504</v>
      </c>
      <c r="E469" s="89"/>
      <c r="F469" s="89"/>
      <c r="G469" s="96"/>
      <c r="H469" s="93">
        <v>41</v>
      </c>
      <c r="I469" s="92">
        <v>31</v>
      </c>
    </row>
    <row r="470" spans="1:9" s="84" customFormat="1" ht="24.75" customHeight="1">
      <c r="A470" s="87">
        <v>31</v>
      </c>
      <c r="B470" s="88" t="s">
        <v>387</v>
      </c>
      <c r="C470" s="101" t="s">
        <v>511</v>
      </c>
      <c r="D470" s="101" t="s">
        <v>513</v>
      </c>
      <c r="E470" s="89"/>
      <c r="F470" s="89"/>
      <c r="G470" s="96"/>
      <c r="H470" s="93">
        <v>32</v>
      </c>
      <c r="I470" s="92">
        <v>31</v>
      </c>
    </row>
    <row r="471" spans="1:9" s="84" customFormat="1" ht="24.75" customHeight="1">
      <c r="A471" s="87">
        <v>31</v>
      </c>
      <c r="B471" s="88" t="s">
        <v>387</v>
      </c>
      <c r="C471" s="101" t="s">
        <v>521</v>
      </c>
      <c r="D471" s="101" t="s">
        <v>523</v>
      </c>
      <c r="E471" s="89"/>
      <c r="F471" s="89"/>
      <c r="G471" s="96"/>
      <c r="H471" s="93">
        <v>31</v>
      </c>
      <c r="I471" s="92">
        <v>31</v>
      </c>
    </row>
    <row r="472" spans="1:9" s="84" customFormat="1" ht="24.75" customHeight="1">
      <c r="A472" s="87">
        <v>31</v>
      </c>
      <c r="B472" s="88" t="s">
        <v>387</v>
      </c>
      <c r="C472" s="101" t="s">
        <v>527</v>
      </c>
      <c r="D472" s="101" t="s">
        <v>529</v>
      </c>
      <c r="E472" s="89"/>
      <c r="F472" s="89"/>
      <c r="G472" s="96"/>
      <c r="H472" s="93">
        <v>31</v>
      </c>
      <c r="I472" s="92">
        <v>31</v>
      </c>
    </row>
    <row r="473" spans="1:9" s="84" customFormat="1" ht="24.75" customHeight="1">
      <c r="A473" s="87">
        <v>31</v>
      </c>
      <c r="B473" s="88" t="s">
        <v>650</v>
      </c>
      <c r="C473" s="101" t="s">
        <v>651</v>
      </c>
      <c r="D473" s="101"/>
      <c r="E473" s="89" t="s">
        <v>187</v>
      </c>
      <c r="F473" s="89" t="s">
        <v>172</v>
      </c>
      <c r="G473" s="96" t="s">
        <v>172</v>
      </c>
      <c r="H473" s="93">
        <v>31</v>
      </c>
      <c r="I473" s="92">
        <v>31</v>
      </c>
    </row>
    <row r="474" spans="1:9" s="84" customFormat="1" ht="24.75" customHeight="1">
      <c r="A474" s="87">
        <v>31</v>
      </c>
      <c r="B474" s="88" t="s">
        <v>650</v>
      </c>
      <c r="C474" s="101" t="s">
        <v>687</v>
      </c>
      <c r="D474" s="101"/>
      <c r="E474" s="89" t="s">
        <v>194</v>
      </c>
      <c r="F474" s="89" t="s">
        <v>194</v>
      </c>
      <c r="G474" s="96" t="s">
        <v>127</v>
      </c>
      <c r="H474" s="93">
        <v>31</v>
      </c>
      <c r="I474" s="92">
        <v>31</v>
      </c>
    </row>
    <row r="475" spans="1:9" s="84" customFormat="1" ht="24.75" customHeight="1">
      <c r="A475" s="87">
        <v>31</v>
      </c>
      <c r="B475" s="88" t="s">
        <v>650</v>
      </c>
      <c r="C475" s="101" t="s">
        <v>689</v>
      </c>
      <c r="D475" s="101"/>
      <c r="E475" s="89" t="s">
        <v>172</v>
      </c>
      <c r="F475" s="89" t="s">
        <v>172</v>
      </c>
      <c r="G475" s="96" t="s">
        <v>172</v>
      </c>
      <c r="H475" s="93">
        <v>31</v>
      </c>
      <c r="I475" s="92">
        <v>31</v>
      </c>
    </row>
    <row r="476" spans="1:9" s="84" customFormat="1" ht="24.75" customHeight="1">
      <c r="A476" s="87">
        <v>31</v>
      </c>
      <c r="B476" s="88" t="s">
        <v>650</v>
      </c>
      <c r="C476" s="101" t="s">
        <v>691</v>
      </c>
      <c r="D476" s="101"/>
      <c r="E476" s="89" t="s">
        <v>245</v>
      </c>
      <c r="F476" s="89" t="s">
        <v>172</v>
      </c>
      <c r="G476" s="96" t="s">
        <v>172</v>
      </c>
      <c r="H476" s="93">
        <v>31</v>
      </c>
      <c r="I476" s="92">
        <v>31</v>
      </c>
    </row>
    <row r="477" spans="1:9" s="84" customFormat="1" ht="24.75" customHeight="1">
      <c r="A477" s="87">
        <v>31</v>
      </c>
      <c r="B477" s="88" t="s">
        <v>650</v>
      </c>
      <c r="C477" s="101" t="s">
        <v>693</v>
      </c>
      <c r="D477" s="101"/>
      <c r="E477" s="89" t="s">
        <v>172</v>
      </c>
      <c r="F477" s="89" t="s">
        <v>172</v>
      </c>
      <c r="G477" s="96" t="s">
        <v>172</v>
      </c>
      <c r="H477" s="93">
        <v>31</v>
      </c>
      <c r="I477" s="92">
        <v>31</v>
      </c>
    </row>
    <row r="478" spans="1:9" s="84" customFormat="1" ht="24.75" customHeight="1">
      <c r="A478" s="87">
        <v>31</v>
      </c>
      <c r="B478" s="88" t="s">
        <v>650</v>
      </c>
      <c r="C478" s="101" t="s">
        <v>695</v>
      </c>
      <c r="D478" s="101"/>
      <c r="E478" s="89" t="s">
        <v>194</v>
      </c>
      <c r="F478" s="89" t="s">
        <v>127</v>
      </c>
      <c r="G478" s="96" t="s">
        <v>221</v>
      </c>
      <c r="H478" s="93">
        <v>31</v>
      </c>
      <c r="I478" s="92">
        <v>31</v>
      </c>
    </row>
    <row r="479" spans="1:9" s="84" customFormat="1" ht="24.75" customHeight="1">
      <c r="A479" s="87">
        <v>31</v>
      </c>
      <c r="B479" s="88" t="s">
        <v>650</v>
      </c>
      <c r="C479" s="101" t="s">
        <v>697</v>
      </c>
      <c r="D479" s="101"/>
      <c r="E479" s="89" t="s">
        <v>172</v>
      </c>
      <c r="F479" s="89" t="s">
        <v>172</v>
      </c>
      <c r="G479" s="96" t="s">
        <v>172</v>
      </c>
      <c r="H479" s="93">
        <v>31</v>
      </c>
      <c r="I479" s="92">
        <v>31</v>
      </c>
    </row>
    <row r="480" spans="1:9" s="84" customFormat="1" ht="24.75" customHeight="1">
      <c r="A480" s="87">
        <v>31</v>
      </c>
      <c r="B480" s="88" t="s">
        <v>650</v>
      </c>
      <c r="C480" s="101" t="s">
        <v>699</v>
      </c>
      <c r="D480" s="101"/>
      <c r="E480" s="89" t="s">
        <v>172</v>
      </c>
      <c r="F480" s="89" t="s">
        <v>172</v>
      </c>
      <c r="G480" s="96" t="s">
        <v>172</v>
      </c>
      <c r="H480" s="93">
        <v>31</v>
      </c>
      <c r="I480" s="92">
        <v>31</v>
      </c>
    </row>
    <row r="481" spans="1:9" s="84" customFormat="1" ht="24.75" customHeight="1">
      <c r="A481" s="87">
        <v>31</v>
      </c>
      <c r="B481" s="88" t="s">
        <v>650</v>
      </c>
      <c r="C481" s="101" t="s">
        <v>701</v>
      </c>
      <c r="D481" s="101"/>
      <c r="E481" s="89" t="s">
        <v>208</v>
      </c>
      <c r="F481" s="89" t="s">
        <v>204</v>
      </c>
      <c r="G481" s="96" t="s">
        <v>172</v>
      </c>
      <c r="H481" s="93">
        <v>31</v>
      </c>
      <c r="I481" s="92">
        <v>31</v>
      </c>
    </row>
    <row r="482" spans="1:9" s="84" customFormat="1" ht="24.75" customHeight="1">
      <c r="A482" s="87">
        <v>31</v>
      </c>
      <c r="B482" s="88" t="s">
        <v>650</v>
      </c>
      <c r="C482" s="101" t="s">
        <v>709</v>
      </c>
      <c r="D482" s="101"/>
      <c r="E482" s="89" t="s">
        <v>204</v>
      </c>
      <c r="F482" s="89" t="s">
        <v>221</v>
      </c>
      <c r="G482" s="96" t="s">
        <v>197</v>
      </c>
      <c r="H482" s="93">
        <v>31</v>
      </c>
      <c r="I482" s="92">
        <v>31</v>
      </c>
    </row>
    <row r="483" spans="1:9" s="84" customFormat="1" ht="24.75" customHeight="1">
      <c r="A483" s="87">
        <v>31</v>
      </c>
      <c r="B483" s="88" t="s">
        <v>650</v>
      </c>
      <c r="C483" s="101" t="s">
        <v>720</v>
      </c>
      <c r="D483" s="101"/>
      <c r="E483" s="89" t="s">
        <v>209</v>
      </c>
      <c r="F483" s="89" t="s">
        <v>208</v>
      </c>
      <c r="G483" s="96" t="s">
        <v>127</v>
      </c>
      <c r="H483" s="93">
        <v>31</v>
      </c>
      <c r="I483" s="92">
        <v>31</v>
      </c>
    </row>
    <row r="484" spans="1:9" s="84" customFormat="1" ht="24.75" customHeight="1">
      <c r="A484" s="87">
        <v>31</v>
      </c>
      <c r="B484" s="88" t="s">
        <v>650</v>
      </c>
      <c r="C484" s="101" t="s">
        <v>734</v>
      </c>
      <c r="D484" s="101"/>
      <c r="E484" s="89" t="s">
        <v>194</v>
      </c>
      <c r="F484" s="89" t="s">
        <v>172</v>
      </c>
      <c r="G484" s="96" t="s">
        <v>172</v>
      </c>
      <c r="H484" s="93">
        <v>31</v>
      </c>
      <c r="I484" s="92">
        <v>31</v>
      </c>
    </row>
    <row r="485" spans="1:9" s="84" customFormat="1" ht="24.75" customHeight="1">
      <c r="A485" s="87">
        <v>31</v>
      </c>
      <c r="B485" s="88" t="s">
        <v>650</v>
      </c>
      <c r="C485" s="101" t="s">
        <v>773</v>
      </c>
      <c r="D485" s="101"/>
      <c r="E485" s="89" t="s">
        <v>204</v>
      </c>
      <c r="F485" s="89" t="s">
        <v>193</v>
      </c>
      <c r="G485" s="96" t="s">
        <v>245</v>
      </c>
      <c r="H485" s="93">
        <v>34</v>
      </c>
      <c r="I485" s="92">
        <v>31</v>
      </c>
    </row>
    <row r="486" spans="1:9" s="84" customFormat="1" ht="24.75" customHeight="1">
      <c r="A486" s="87">
        <v>31</v>
      </c>
      <c r="B486" s="88" t="s">
        <v>650</v>
      </c>
      <c r="C486" s="101" t="s">
        <v>775</v>
      </c>
      <c r="D486" s="101"/>
      <c r="E486" s="89" t="s">
        <v>205</v>
      </c>
      <c r="F486" s="89" t="s">
        <v>204</v>
      </c>
      <c r="G486" s="96" t="s">
        <v>245</v>
      </c>
      <c r="H486" s="93">
        <v>33</v>
      </c>
      <c r="I486" s="92">
        <v>31</v>
      </c>
    </row>
    <row r="487" spans="1:9" s="84" customFormat="1" ht="24.75" customHeight="1">
      <c r="A487" s="87">
        <v>31</v>
      </c>
      <c r="B487" s="88" t="s">
        <v>650</v>
      </c>
      <c r="C487" s="101" t="s">
        <v>789</v>
      </c>
      <c r="D487" s="101"/>
      <c r="E487" s="89" t="s">
        <v>172</v>
      </c>
      <c r="F487" s="89" t="s">
        <v>172</v>
      </c>
      <c r="G487" s="96" t="s">
        <v>172</v>
      </c>
      <c r="H487" s="93">
        <v>31</v>
      </c>
      <c r="I487" s="92">
        <v>31</v>
      </c>
    </row>
    <row r="488" spans="1:9" s="84" customFormat="1" ht="24.75" customHeight="1">
      <c r="A488" s="87">
        <v>31</v>
      </c>
      <c r="B488" s="88" t="s">
        <v>650</v>
      </c>
      <c r="C488" s="101" t="s">
        <v>791</v>
      </c>
      <c r="D488" s="101"/>
      <c r="E488" s="89" t="s">
        <v>172</v>
      </c>
      <c r="F488" s="89" t="s">
        <v>172</v>
      </c>
      <c r="G488" s="96" t="s">
        <v>172</v>
      </c>
      <c r="H488" s="93">
        <v>31</v>
      </c>
      <c r="I488" s="92">
        <v>31</v>
      </c>
    </row>
    <row r="489" spans="1:9" s="84" customFormat="1" ht="24.75" customHeight="1">
      <c r="A489" s="87">
        <v>31</v>
      </c>
      <c r="B489" s="88" t="s">
        <v>650</v>
      </c>
      <c r="C489" s="101" t="s">
        <v>793</v>
      </c>
      <c r="D489" s="101"/>
      <c r="E489" s="89" t="s">
        <v>172</v>
      </c>
      <c r="F489" s="89" t="s">
        <v>172</v>
      </c>
      <c r="G489" s="96" t="s">
        <v>172</v>
      </c>
      <c r="H489" s="93">
        <v>31</v>
      </c>
      <c r="I489" s="92">
        <v>31</v>
      </c>
    </row>
    <row r="490" spans="1:9" s="84" customFormat="1" ht="24.75" customHeight="1">
      <c r="A490" s="87">
        <v>31</v>
      </c>
      <c r="B490" s="88" t="s">
        <v>650</v>
      </c>
      <c r="C490" s="101" t="s">
        <v>795</v>
      </c>
      <c r="D490" s="101"/>
      <c r="E490" s="89" t="s">
        <v>172</v>
      </c>
      <c r="F490" s="89" t="s">
        <v>172</v>
      </c>
      <c r="G490" s="96" t="s">
        <v>172</v>
      </c>
      <c r="H490" s="93">
        <v>31</v>
      </c>
      <c r="I490" s="92">
        <v>31</v>
      </c>
    </row>
    <row r="491" spans="1:9" s="84" customFormat="1" ht="24.75" customHeight="1">
      <c r="A491" s="87">
        <v>31</v>
      </c>
      <c r="B491" s="88" t="s">
        <v>650</v>
      </c>
      <c r="C491" s="101" t="s">
        <v>797</v>
      </c>
      <c r="D491" s="101"/>
      <c r="E491" s="89" t="s">
        <v>212</v>
      </c>
      <c r="F491" s="89" t="s">
        <v>204</v>
      </c>
      <c r="G491" s="96" t="s">
        <v>245</v>
      </c>
      <c r="H491" s="93">
        <v>34</v>
      </c>
      <c r="I491" s="92">
        <v>31</v>
      </c>
    </row>
    <row r="492" spans="1:9" s="84" customFormat="1" ht="24.75" customHeight="1">
      <c r="A492" s="87">
        <v>31</v>
      </c>
      <c r="B492" s="88" t="s">
        <v>650</v>
      </c>
      <c r="C492" s="101" t="s">
        <v>803</v>
      </c>
      <c r="D492" s="101"/>
      <c r="E492" s="89" t="s">
        <v>192</v>
      </c>
      <c r="F492" s="89" t="s">
        <v>172</v>
      </c>
      <c r="G492" s="96" t="s">
        <v>221</v>
      </c>
      <c r="H492" s="93">
        <v>31</v>
      </c>
      <c r="I492" s="92">
        <v>31</v>
      </c>
    </row>
    <row r="493" spans="1:9" s="84" customFormat="1" ht="24.75" customHeight="1">
      <c r="A493" s="87">
        <v>31</v>
      </c>
      <c r="B493" s="88" t="s">
        <v>650</v>
      </c>
      <c r="C493" s="101" t="s">
        <v>805</v>
      </c>
      <c r="D493" s="101"/>
      <c r="E493" s="89" t="s">
        <v>193</v>
      </c>
      <c r="F493" s="89" t="s">
        <v>172</v>
      </c>
      <c r="G493" s="96" t="s">
        <v>172</v>
      </c>
      <c r="H493" s="93">
        <v>31</v>
      </c>
      <c r="I493" s="92">
        <v>31</v>
      </c>
    </row>
    <row r="494" spans="1:9" s="84" customFormat="1" ht="24.75" customHeight="1">
      <c r="A494" s="87">
        <v>31</v>
      </c>
      <c r="B494" s="88" t="s">
        <v>650</v>
      </c>
      <c r="C494" s="101" t="s">
        <v>809</v>
      </c>
      <c r="D494" s="101"/>
      <c r="E494" s="89" t="s">
        <v>245</v>
      </c>
      <c r="F494" s="89" t="s">
        <v>245</v>
      </c>
      <c r="G494" s="96" t="s">
        <v>194</v>
      </c>
      <c r="H494" s="93">
        <v>31</v>
      </c>
      <c r="I494" s="92">
        <v>31</v>
      </c>
    </row>
    <row r="495" spans="1:9" s="84" customFormat="1" ht="24.75" customHeight="1">
      <c r="A495" s="87">
        <v>31</v>
      </c>
      <c r="B495" s="88" t="s">
        <v>650</v>
      </c>
      <c r="C495" s="101" t="s">
        <v>811</v>
      </c>
      <c r="D495" s="101"/>
      <c r="E495" s="89" t="s">
        <v>172</v>
      </c>
      <c r="F495" s="89" t="s">
        <v>172</v>
      </c>
      <c r="G495" s="96" t="s">
        <v>172</v>
      </c>
      <c r="H495" s="93">
        <v>31</v>
      </c>
      <c r="I495" s="92">
        <v>31</v>
      </c>
    </row>
    <row r="496" spans="1:9" s="84" customFormat="1" ht="24.75" customHeight="1">
      <c r="A496" s="87">
        <v>31</v>
      </c>
      <c r="B496" s="88" t="s">
        <v>650</v>
      </c>
      <c r="C496" s="101" t="s">
        <v>813</v>
      </c>
      <c r="D496" s="101"/>
      <c r="E496" s="89" t="s">
        <v>120</v>
      </c>
      <c r="F496" s="89" t="s">
        <v>166</v>
      </c>
      <c r="G496" s="96" t="s">
        <v>166</v>
      </c>
      <c r="H496" s="93">
        <v>35</v>
      </c>
      <c r="I496" s="92">
        <v>31</v>
      </c>
    </row>
    <row r="497" spans="1:9" s="84" customFormat="1" ht="24.75" customHeight="1">
      <c r="A497" s="87">
        <v>31</v>
      </c>
      <c r="B497" s="88" t="s">
        <v>650</v>
      </c>
      <c r="C497" s="101" t="s">
        <v>817</v>
      </c>
      <c r="D497" s="101"/>
      <c r="E497" s="89" t="s">
        <v>208</v>
      </c>
      <c r="F497" s="89" t="s">
        <v>172</v>
      </c>
      <c r="G497" s="96" t="s">
        <v>172</v>
      </c>
      <c r="H497" s="93">
        <v>31</v>
      </c>
      <c r="I497" s="92">
        <v>31</v>
      </c>
    </row>
    <row r="498" spans="1:9" s="84" customFormat="1" ht="24.75" customHeight="1">
      <c r="A498" s="87">
        <v>31</v>
      </c>
      <c r="B498" s="88" t="s">
        <v>650</v>
      </c>
      <c r="C498" s="101" t="s">
        <v>819</v>
      </c>
      <c r="D498" s="101"/>
      <c r="E498" s="89" t="s">
        <v>172</v>
      </c>
      <c r="F498" s="89" t="s">
        <v>172</v>
      </c>
      <c r="G498" s="96" t="s">
        <v>172</v>
      </c>
      <c r="H498" s="93">
        <v>31</v>
      </c>
      <c r="I498" s="92">
        <v>31</v>
      </c>
    </row>
    <row r="499" spans="1:9" s="84" customFormat="1" ht="24.75" customHeight="1">
      <c r="A499" s="87">
        <v>31</v>
      </c>
      <c r="B499" s="88" t="s">
        <v>650</v>
      </c>
      <c r="C499" s="101" t="s">
        <v>821</v>
      </c>
      <c r="D499" s="101"/>
      <c r="E499" s="89" t="s">
        <v>120</v>
      </c>
      <c r="F499" s="89" t="s">
        <v>205</v>
      </c>
      <c r="G499" s="96" t="s">
        <v>124</v>
      </c>
      <c r="H499" s="93">
        <v>44</v>
      </c>
      <c r="I499" s="92">
        <v>31</v>
      </c>
    </row>
    <row r="500" spans="1:9" s="84" customFormat="1" ht="24.75" customHeight="1">
      <c r="A500" s="87">
        <v>31</v>
      </c>
      <c r="B500" s="88" t="s">
        <v>650</v>
      </c>
      <c r="C500" s="101" t="s">
        <v>825</v>
      </c>
      <c r="D500" s="101"/>
      <c r="E500" s="89" t="s">
        <v>127</v>
      </c>
      <c r="F500" s="89" t="s">
        <v>221</v>
      </c>
      <c r="G500" s="96" t="s">
        <v>127</v>
      </c>
      <c r="H500" s="93">
        <v>31</v>
      </c>
      <c r="I500" s="92">
        <v>31</v>
      </c>
    </row>
    <row r="501" spans="1:9" s="84" customFormat="1" ht="24.75" customHeight="1">
      <c r="A501" s="87">
        <v>31</v>
      </c>
      <c r="B501" s="88" t="s">
        <v>650</v>
      </c>
      <c r="C501" s="101" t="s">
        <v>827</v>
      </c>
      <c r="D501" s="101"/>
      <c r="E501" s="89" t="s">
        <v>172</v>
      </c>
      <c r="F501" s="89" t="s">
        <v>172</v>
      </c>
      <c r="G501" s="96" t="s">
        <v>172</v>
      </c>
      <c r="H501" s="93">
        <v>31</v>
      </c>
      <c r="I501" s="92">
        <v>31</v>
      </c>
    </row>
    <row r="502" spans="1:9" s="84" customFormat="1" ht="24.75" customHeight="1">
      <c r="A502" s="87">
        <v>31</v>
      </c>
      <c r="B502" s="88" t="s">
        <v>650</v>
      </c>
      <c r="C502" s="101" t="s">
        <v>829</v>
      </c>
      <c r="D502" s="101"/>
      <c r="E502" s="89" t="s">
        <v>187</v>
      </c>
      <c r="F502" s="89" t="s">
        <v>172</v>
      </c>
      <c r="G502" s="96" t="s">
        <v>172</v>
      </c>
      <c r="H502" s="93">
        <v>31</v>
      </c>
      <c r="I502" s="92">
        <v>31</v>
      </c>
    </row>
    <row r="503" spans="1:9" s="84" customFormat="1" ht="24.75" customHeight="1">
      <c r="A503" s="87">
        <v>31</v>
      </c>
      <c r="B503" s="88" t="s">
        <v>650</v>
      </c>
      <c r="C503" s="101" t="s">
        <v>833</v>
      </c>
      <c r="D503" s="101"/>
      <c r="E503" s="89" t="s">
        <v>172</v>
      </c>
      <c r="F503" s="89" t="s">
        <v>172</v>
      </c>
      <c r="G503" s="96" t="s">
        <v>172</v>
      </c>
      <c r="H503" s="93">
        <v>31</v>
      </c>
      <c r="I503" s="92">
        <v>31</v>
      </c>
    </row>
    <row r="504" spans="1:9" s="84" customFormat="1" ht="24.75" customHeight="1">
      <c r="A504" s="87">
        <v>31</v>
      </c>
      <c r="B504" s="88" t="s">
        <v>650</v>
      </c>
      <c r="C504" s="101" t="s">
        <v>839</v>
      </c>
      <c r="D504" s="101"/>
      <c r="E504" s="89" t="s">
        <v>208</v>
      </c>
      <c r="F504" s="89" t="s">
        <v>192</v>
      </c>
      <c r="G504" s="96" t="s">
        <v>172</v>
      </c>
      <c r="H504" s="93">
        <v>31</v>
      </c>
      <c r="I504" s="92">
        <v>31</v>
      </c>
    </row>
    <row r="505" spans="1:9" s="84" customFormat="1" ht="24.75" customHeight="1">
      <c r="A505" s="87">
        <v>31</v>
      </c>
      <c r="B505" s="88" t="s">
        <v>650</v>
      </c>
      <c r="C505" s="101" t="s">
        <v>848</v>
      </c>
      <c r="D505" s="101"/>
      <c r="E505" s="89" t="s">
        <v>187</v>
      </c>
      <c r="F505" s="89" t="s">
        <v>172</v>
      </c>
      <c r="G505" s="96" t="s">
        <v>187</v>
      </c>
      <c r="H505" s="93">
        <v>31</v>
      </c>
      <c r="I505" s="92">
        <v>31</v>
      </c>
    </row>
    <row r="506" spans="1:9" s="84" customFormat="1" ht="24.75" customHeight="1">
      <c r="A506" s="87">
        <v>31</v>
      </c>
      <c r="B506" s="88" t="s">
        <v>650</v>
      </c>
      <c r="C506" s="101" t="s">
        <v>852</v>
      </c>
      <c r="D506" s="101"/>
      <c r="E506" s="89" t="s">
        <v>172</v>
      </c>
      <c r="F506" s="89" t="s">
        <v>172</v>
      </c>
      <c r="G506" s="96" t="s">
        <v>172</v>
      </c>
      <c r="H506" s="93">
        <v>31</v>
      </c>
      <c r="I506" s="92">
        <v>31</v>
      </c>
    </row>
    <row r="507" spans="1:9" s="84" customFormat="1" ht="24.75" customHeight="1">
      <c r="A507" s="87">
        <v>31</v>
      </c>
      <c r="B507" s="88" t="s">
        <v>650</v>
      </c>
      <c r="C507" s="101" t="s">
        <v>890</v>
      </c>
      <c r="D507" s="101" t="s">
        <v>893</v>
      </c>
      <c r="E507" s="89" t="s">
        <v>172</v>
      </c>
      <c r="F507" s="89" t="s">
        <v>172</v>
      </c>
      <c r="G507" s="96" t="s">
        <v>172</v>
      </c>
      <c r="H507" s="93">
        <v>31</v>
      </c>
      <c r="I507" s="92">
        <v>31</v>
      </c>
    </row>
    <row r="508" spans="1:9" s="84" customFormat="1" ht="24.75" customHeight="1">
      <c r="A508" s="87">
        <v>31</v>
      </c>
      <c r="B508" s="88" t="s">
        <v>650</v>
      </c>
      <c r="C508" s="101" t="s">
        <v>890</v>
      </c>
      <c r="D508" s="101" t="s">
        <v>895</v>
      </c>
      <c r="E508" s="89" t="s">
        <v>110</v>
      </c>
      <c r="F508" s="89" t="s">
        <v>120</v>
      </c>
      <c r="G508" s="96" t="s">
        <v>166</v>
      </c>
      <c r="H508" s="93">
        <v>35</v>
      </c>
      <c r="I508" s="92">
        <v>31</v>
      </c>
    </row>
    <row r="509" spans="1:9" s="84" customFormat="1" ht="24.75" customHeight="1">
      <c r="A509" s="87">
        <v>31</v>
      </c>
      <c r="B509" s="88" t="s">
        <v>650</v>
      </c>
      <c r="C509" s="101" t="s">
        <v>900</v>
      </c>
      <c r="D509" s="101" t="s">
        <v>871</v>
      </c>
      <c r="E509" s="89" t="s">
        <v>187</v>
      </c>
      <c r="F509" s="89" t="s">
        <v>187</v>
      </c>
      <c r="G509" s="96" t="s">
        <v>221</v>
      </c>
      <c r="H509" s="93">
        <v>31</v>
      </c>
      <c r="I509" s="92">
        <v>31</v>
      </c>
    </row>
    <row r="510" spans="1:9" s="84" customFormat="1" ht="24.75" customHeight="1">
      <c r="A510" s="87">
        <v>31</v>
      </c>
      <c r="B510" s="88" t="s">
        <v>650</v>
      </c>
      <c r="C510" s="101" t="s">
        <v>904</v>
      </c>
      <c r="D510" s="101" t="s">
        <v>893</v>
      </c>
      <c r="E510" s="89" t="s">
        <v>187</v>
      </c>
      <c r="F510" s="89" t="s">
        <v>172</v>
      </c>
      <c r="G510" s="96" t="s">
        <v>221</v>
      </c>
      <c r="H510" s="93">
        <v>31</v>
      </c>
      <c r="I510" s="92">
        <v>31</v>
      </c>
    </row>
    <row r="511" spans="1:9" s="84" customFormat="1" ht="24.75" customHeight="1">
      <c r="A511" s="87">
        <v>31</v>
      </c>
      <c r="B511" s="88" t="s">
        <v>650</v>
      </c>
      <c r="C511" s="101" t="s">
        <v>904</v>
      </c>
      <c r="D511" s="101" t="s">
        <v>907</v>
      </c>
      <c r="E511" s="89" t="s">
        <v>172</v>
      </c>
      <c r="F511" s="89" t="s">
        <v>172</v>
      </c>
      <c r="G511" s="96" t="s">
        <v>172</v>
      </c>
      <c r="H511" s="93">
        <v>31</v>
      </c>
      <c r="I511" s="92">
        <v>31</v>
      </c>
    </row>
    <row r="512" spans="1:9" s="84" customFormat="1" ht="24.75" customHeight="1">
      <c r="A512" s="87">
        <v>31</v>
      </c>
      <c r="B512" s="88" t="s">
        <v>650</v>
      </c>
      <c r="C512" s="101" t="s">
        <v>908</v>
      </c>
      <c r="D512" s="101" t="s">
        <v>184</v>
      </c>
      <c r="E512" s="89" t="s">
        <v>172</v>
      </c>
      <c r="F512" s="89" t="s">
        <v>172</v>
      </c>
      <c r="G512" s="96" t="s">
        <v>172</v>
      </c>
      <c r="H512" s="93">
        <v>32</v>
      </c>
      <c r="I512" s="92">
        <v>31</v>
      </c>
    </row>
    <row r="513" spans="1:9" s="84" customFormat="1" ht="24.75" customHeight="1">
      <c r="A513" s="87">
        <v>31</v>
      </c>
      <c r="B513" s="88" t="s">
        <v>650</v>
      </c>
      <c r="C513" s="101" t="s">
        <v>912</v>
      </c>
      <c r="D513" s="101" t="s">
        <v>873</v>
      </c>
      <c r="E513" s="89" t="s">
        <v>221</v>
      </c>
      <c r="F513" s="89" t="s">
        <v>172</v>
      </c>
      <c r="G513" s="96" t="s">
        <v>172</v>
      </c>
      <c r="H513" s="93">
        <v>31</v>
      </c>
      <c r="I513" s="92">
        <v>31</v>
      </c>
    </row>
    <row r="514" spans="1:9" s="84" customFormat="1" ht="24.75" customHeight="1">
      <c r="A514" s="87">
        <v>31</v>
      </c>
      <c r="B514" s="88" t="s">
        <v>650</v>
      </c>
      <c r="C514" s="101" t="s">
        <v>918</v>
      </c>
      <c r="D514" s="101" t="s">
        <v>879</v>
      </c>
      <c r="E514" s="89" t="s">
        <v>221</v>
      </c>
      <c r="F514" s="89" t="s">
        <v>172</v>
      </c>
      <c r="G514" s="96" t="s">
        <v>172</v>
      </c>
      <c r="H514" s="93">
        <v>31</v>
      </c>
      <c r="I514" s="92">
        <v>31</v>
      </c>
    </row>
    <row r="515" spans="1:9" s="84" customFormat="1" ht="24.75" customHeight="1">
      <c r="A515" s="87">
        <v>31</v>
      </c>
      <c r="B515" s="88" t="s">
        <v>650</v>
      </c>
      <c r="C515" s="101" t="s">
        <v>920</v>
      </c>
      <c r="D515" s="101" t="s">
        <v>871</v>
      </c>
      <c r="E515" s="89" t="s">
        <v>172</v>
      </c>
      <c r="F515" s="89" t="s">
        <v>187</v>
      </c>
      <c r="G515" s="96" t="s">
        <v>187</v>
      </c>
      <c r="H515" s="93">
        <v>31</v>
      </c>
      <c r="I515" s="92">
        <v>31</v>
      </c>
    </row>
    <row r="516" spans="1:9" s="84" customFormat="1" ht="24.75" customHeight="1">
      <c r="A516" s="87">
        <v>31</v>
      </c>
      <c r="B516" s="88" t="s">
        <v>650</v>
      </c>
      <c r="C516" s="101" t="s">
        <v>922</v>
      </c>
      <c r="D516" s="101" t="s">
        <v>873</v>
      </c>
      <c r="E516" s="89" t="s">
        <v>187</v>
      </c>
      <c r="F516" s="89" t="s">
        <v>172</v>
      </c>
      <c r="G516" s="96" t="s">
        <v>194</v>
      </c>
      <c r="H516" s="93">
        <v>33</v>
      </c>
      <c r="I516" s="92">
        <v>31</v>
      </c>
    </row>
    <row r="517" spans="1:9" s="84" customFormat="1" ht="24.75" customHeight="1">
      <c r="A517" s="87">
        <v>31</v>
      </c>
      <c r="B517" s="88" t="s">
        <v>650</v>
      </c>
      <c r="C517" s="101" t="s">
        <v>924</v>
      </c>
      <c r="D517" s="101" t="s">
        <v>893</v>
      </c>
      <c r="E517" s="89" t="s">
        <v>172</v>
      </c>
      <c r="F517" s="89" t="s">
        <v>172</v>
      </c>
      <c r="G517" s="96" t="s">
        <v>172</v>
      </c>
      <c r="H517" s="93">
        <v>31</v>
      </c>
      <c r="I517" s="92">
        <v>31</v>
      </c>
    </row>
    <row r="518" spans="1:9" s="84" customFormat="1" ht="24.75" customHeight="1">
      <c r="A518" s="87">
        <v>31</v>
      </c>
      <c r="B518" s="88" t="s">
        <v>650</v>
      </c>
      <c r="C518" s="101" t="s">
        <v>936</v>
      </c>
      <c r="D518" s="101" t="s">
        <v>879</v>
      </c>
      <c r="E518" s="89" t="s">
        <v>194</v>
      </c>
      <c r="F518" s="89" t="s">
        <v>172</v>
      </c>
      <c r="G518" s="96" t="s">
        <v>172</v>
      </c>
      <c r="H518" s="93">
        <v>31</v>
      </c>
      <c r="I518" s="92">
        <v>31</v>
      </c>
    </row>
    <row r="519" spans="1:9" s="84" customFormat="1" ht="24.75" customHeight="1">
      <c r="A519" s="87">
        <v>31</v>
      </c>
      <c r="B519" s="88" t="s">
        <v>650</v>
      </c>
      <c r="C519" s="101" t="s">
        <v>967</v>
      </c>
      <c r="D519" s="101" t="s">
        <v>871</v>
      </c>
      <c r="E519" s="89" t="s">
        <v>197</v>
      </c>
      <c r="F519" s="89" t="s">
        <v>212</v>
      </c>
      <c r="G519" s="96" t="s">
        <v>172</v>
      </c>
      <c r="H519" s="93">
        <v>31</v>
      </c>
      <c r="I519" s="92">
        <v>31</v>
      </c>
    </row>
    <row r="520" spans="1:9" s="84" customFormat="1" ht="24.75" customHeight="1">
      <c r="A520" s="87">
        <v>31</v>
      </c>
      <c r="B520" s="88" t="s">
        <v>650</v>
      </c>
      <c r="C520" s="101" t="s">
        <v>971</v>
      </c>
      <c r="D520" s="101" t="s">
        <v>184</v>
      </c>
      <c r="E520" s="89" t="s">
        <v>212</v>
      </c>
      <c r="F520" s="89" t="s">
        <v>172</v>
      </c>
      <c r="G520" s="96" t="s">
        <v>172</v>
      </c>
      <c r="H520" s="93">
        <v>31</v>
      </c>
      <c r="I520" s="92">
        <v>31</v>
      </c>
    </row>
    <row r="521" spans="1:9" s="84" customFormat="1" ht="24.75" customHeight="1">
      <c r="A521" s="87">
        <v>31</v>
      </c>
      <c r="B521" s="88" t="s">
        <v>650</v>
      </c>
      <c r="C521" s="101" t="s">
        <v>975</v>
      </c>
      <c r="D521" s="101" t="s">
        <v>873</v>
      </c>
      <c r="E521" s="89" t="s">
        <v>187</v>
      </c>
      <c r="F521" s="89" t="s">
        <v>172</v>
      </c>
      <c r="G521" s="96" t="s">
        <v>172</v>
      </c>
      <c r="H521" s="93">
        <v>31</v>
      </c>
      <c r="I521" s="92">
        <v>31</v>
      </c>
    </row>
    <row r="522" spans="1:9" s="84" customFormat="1" ht="24.75" customHeight="1">
      <c r="A522" s="87">
        <v>31</v>
      </c>
      <c r="B522" s="88" t="s">
        <v>650</v>
      </c>
      <c r="C522" s="101" t="s">
        <v>981</v>
      </c>
      <c r="D522" s="101" t="s">
        <v>255</v>
      </c>
      <c r="E522" s="89" t="s">
        <v>187</v>
      </c>
      <c r="F522" s="89" t="s">
        <v>172</v>
      </c>
      <c r="G522" s="96" t="s">
        <v>187</v>
      </c>
      <c r="H522" s="93">
        <v>31</v>
      </c>
      <c r="I522" s="92">
        <v>31</v>
      </c>
    </row>
    <row r="523" spans="1:9" s="84" customFormat="1" ht="24.75" customHeight="1">
      <c r="A523" s="87">
        <v>31</v>
      </c>
      <c r="B523" s="88" t="s">
        <v>650</v>
      </c>
      <c r="C523" s="101" t="s">
        <v>981</v>
      </c>
      <c r="D523" s="101" t="s">
        <v>180</v>
      </c>
      <c r="E523" s="89" t="s">
        <v>208</v>
      </c>
      <c r="F523" s="89" t="s">
        <v>221</v>
      </c>
      <c r="G523" s="96" t="s">
        <v>172</v>
      </c>
      <c r="H523" s="93">
        <v>31</v>
      </c>
      <c r="I523" s="92">
        <v>31</v>
      </c>
    </row>
    <row r="524" spans="1:9" s="84" customFormat="1" ht="24.75" customHeight="1">
      <c r="A524" s="87">
        <v>31</v>
      </c>
      <c r="B524" s="88" t="s">
        <v>650</v>
      </c>
      <c r="C524" s="101" t="s">
        <v>984</v>
      </c>
      <c r="D524" s="101" t="s">
        <v>255</v>
      </c>
      <c r="E524" s="89" t="s">
        <v>172</v>
      </c>
      <c r="F524" s="89" t="s">
        <v>172</v>
      </c>
      <c r="G524" s="96" t="s">
        <v>172</v>
      </c>
      <c r="H524" s="93">
        <v>31</v>
      </c>
      <c r="I524" s="92">
        <v>31</v>
      </c>
    </row>
    <row r="525" spans="1:9" s="84" customFormat="1" ht="24.75" customHeight="1">
      <c r="A525" s="87">
        <v>31</v>
      </c>
      <c r="B525" s="88" t="s">
        <v>650</v>
      </c>
      <c r="C525" s="101" t="s">
        <v>57</v>
      </c>
      <c r="D525" s="101" t="s">
        <v>879</v>
      </c>
      <c r="E525" s="89"/>
      <c r="F525" s="89"/>
      <c r="G525" s="96" t="s">
        <v>172</v>
      </c>
      <c r="H525" s="93">
        <v>31</v>
      </c>
      <c r="I525" s="92">
        <v>31</v>
      </c>
    </row>
    <row r="526" spans="1:9" s="84" customFormat="1" ht="24.75" customHeight="1">
      <c r="A526" s="87">
        <v>31</v>
      </c>
      <c r="B526" s="88" t="s">
        <v>650</v>
      </c>
      <c r="C526" s="101" t="s">
        <v>1008</v>
      </c>
      <c r="D526" s="101"/>
      <c r="E526" s="89" t="s">
        <v>245</v>
      </c>
      <c r="F526" s="89" t="s">
        <v>172</v>
      </c>
      <c r="G526" s="96" t="s">
        <v>172</v>
      </c>
      <c r="H526" s="93">
        <v>31</v>
      </c>
      <c r="I526" s="92">
        <v>31</v>
      </c>
    </row>
    <row r="527" spans="1:9" s="84" customFormat="1" ht="24.75" customHeight="1">
      <c r="A527" s="87">
        <v>31</v>
      </c>
      <c r="B527" s="88" t="s">
        <v>650</v>
      </c>
      <c r="C527" s="101" t="s">
        <v>1010</v>
      </c>
      <c r="D527" s="101"/>
      <c r="E527" s="89" t="s">
        <v>197</v>
      </c>
      <c r="F527" s="89" t="s">
        <v>209</v>
      </c>
      <c r="G527" s="96" t="s">
        <v>172</v>
      </c>
      <c r="H527" s="93">
        <v>33</v>
      </c>
      <c r="I527" s="92">
        <v>31</v>
      </c>
    </row>
    <row r="528" spans="1:9" s="84" customFormat="1" ht="24.75" customHeight="1">
      <c r="A528" s="87">
        <v>31</v>
      </c>
      <c r="B528" s="88" t="s">
        <v>650</v>
      </c>
      <c r="C528" s="101" t="s">
        <v>1012</v>
      </c>
      <c r="D528" s="101"/>
      <c r="E528" s="89" t="s">
        <v>124</v>
      </c>
      <c r="F528" s="89" t="s">
        <v>208</v>
      </c>
      <c r="G528" s="96" t="s">
        <v>187</v>
      </c>
      <c r="H528" s="93">
        <v>31</v>
      </c>
      <c r="I528" s="92">
        <v>31</v>
      </c>
    </row>
    <row r="529" spans="1:9" s="84" customFormat="1" ht="24.75" customHeight="1">
      <c r="A529" s="87">
        <v>31</v>
      </c>
      <c r="B529" s="88" t="s">
        <v>650</v>
      </c>
      <c r="C529" s="101" t="s">
        <v>1014</v>
      </c>
      <c r="D529" s="101"/>
      <c r="E529" s="89" t="s">
        <v>169</v>
      </c>
      <c r="F529" s="89" t="s">
        <v>136</v>
      </c>
      <c r="G529" s="96" t="s">
        <v>87</v>
      </c>
      <c r="H529" s="93">
        <v>44</v>
      </c>
      <c r="I529" s="92">
        <v>31</v>
      </c>
    </row>
    <row r="530" spans="1:9" s="84" customFormat="1" ht="24.75" customHeight="1">
      <c r="A530" s="87">
        <v>31</v>
      </c>
      <c r="B530" s="88" t="s">
        <v>650</v>
      </c>
      <c r="C530" s="101" t="s">
        <v>1028</v>
      </c>
      <c r="D530" s="101"/>
      <c r="E530" s="89"/>
      <c r="F530" s="89" t="s">
        <v>172</v>
      </c>
      <c r="G530" s="96" t="s">
        <v>172</v>
      </c>
      <c r="H530" s="93">
        <v>32</v>
      </c>
      <c r="I530" s="92">
        <v>31</v>
      </c>
    </row>
    <row r="531" spans="1:9" s="84" customFormat="1" ht="24.75" customHeight="1">
      <c r="A531" s="87">
        <v>31</v>
      </c>
      <c r="B531" s="88" t="s">
        <v>650</v>
      </c>
      <c r="C531" s="101" t="s">
        <v>1030</v>
      </c>
      <c r="D531" s="101"/>
      <c r="E531" s="89"/>
      <c r="F531" s="89" t="s">
        <v>83</v>
      </c>
      <c r="G531" s="96" t="s">
        <v>124</v>
      </c>
      <c r="H531" s="93">
        <v>38</v>
      </c>
      <c r="I531" s="92">
        <v>31</v>
      </c>
    </row>
    <row r="532" spans="1:9" s="84" customFormat="1" ht="24.75" customHeight="1">
      <c r="A532" s="87">
        <v>31</v>
      </c>
      <c r="B532" s="88" t="s">
        <v>650</v>
      </c>
      <c r="C532" s="101" t="s">
        <v>1032</v>
      </c>
      <c r="D532" s="101"/>
      <c r="E532" s="89"/>
      <c r="F532" s="89"/>
      <c r="G532" s="96" t="s">
        <v>172</v>
      </c>
      <c r="H532" s="93">
        <v>31</v>
      </c>
      <c r="I532" s="92">
        <v>31</v>
      </c>
    </row>
    <row r="533" spans="1:9" s="84" customFormat="1" ht="24.75" customHeight="1">
      <c r="A533" s="87">
        <v>31</v>
      </c>
      <c r="B533" s="88" t="s">
        <v>650</v>
      </c>
      <c r="C533" s="101" t="s">
        <v>1034</v>
      </c>
      <c r="D533" s="101"/>
      <c r="E533" s="89"/>
      <c r="F533" s="89"/>
      <c r="G533" s="96" t="s">
        <v>127</v>
      </c>
      <c r="H533" s="93">
        <v>31</v>
      </c>
      <c r="I533" s="92">
        <v>31</v>
      </c>
    </row>
    <row r="534" spans="1:9" s="84" customFormat="1" ht="24.75" customHeight="1">
      <c r="A534" s="87">
        <v>31</v>
      </c>
      <c r="B534" s="88" t="s">
        <v>650</v>
      </c>
      <c r="C534" s="101" t="s">
        <v>1040</v>
      </c>
      <c r="D534" s="101"/>
      <c r="E534" s="89"/>
      <c r="F534" s="89"/>
      <c r="G534" s="96" t="s">
        <v>127</v>
      </c>
      <c r="H534" s="93">
        <v>31</v>
      </c>
      <c r="I534" s="92">
        <v>31</v>
      </c>
    </row>
    <row r="535" spans="1:9" s="84" customFormat="1" ht="24.75" customHeight="1">
      <c r="A535" s="87">
        <v>31</v>
      </c>
      <c r="B535" s="88" t="s">
        <v>650</v>
      </c>
      <c r="C535" s="101" t="s">
        <v>1044</v>
      </c>
      <c r="D535" s="101"/>
      <c r="E535" s="89"/>
      <c r="F535" s="89"/>
      <c r="G535" s="96"/>
      <c r="H535" s="93">
        <v>31</v>
      </c>
      <c r="I535" s="92">
        <v>31</v>
      </c>
    </row>
    <row r="536" spans="1:9" s="84" customFormat="1" ht="24.75" customHeight="1">
      <c r="A536" s="87">
        <v>31</v>
      </c>
      <c r="B536" s="88" t="s">
        <v>650</v>
      </c>
      <c r="C536" s="101" t="s">
        <v>1046</v>
      </c>
      <c r="D536" s="101"/>
      <c r="E536" s="89"/>
      <c r="F536" s="89"/>
      <c r="G536" s="96"/>
      <c r="H536" s="93">
        <v>31</v>
      </c>
      <c r="I536" s="92">
        <v>31</v>
      </c>
    </row>
    <row r="537" spans="1:9" s="84" customFormat="1" ht="24.75" customHeight="1">
      <c r="A537" s="87">
        <v>31</v>
      </c>
      <c r="B537" s="88" t="s">
        <v>650</v>
      </c>
      <c r="C537" s="101" t="s">
        <v>1050</v>
      </c>
      <c r="D537" s="101"/>
      <c r="E537" s="89"/>
      <c r="F537" s="89"/>
      <c r="G537" s="96"/>
      <c r="H537" s="93">
        <v>31</v>
      </c>
      <c r="I537" s="92">
        <v>31</v>
      </c>
    </row>
    <row r="538" spans="1:9" s="84" customFormat="1" ht="24.75" customHeight="1">
      <c r="A538" s="87">
        <v>31</v>
      </c>
      <c r="B538" s="88" t="s">
        <v>650</v>
      </c>
      <c r="C538" s="101" t="s">
        <v>1052</v>
      </c>
      <c r="D538" s="101"/>
      <c r="E538" s="89"/>
      <c r="F538" s="89"/>
      <c r="G538" s="96"/>
      <c r="H538" s="93">
        <v>31</v>
      </c>
      <c r="I538" s="92">
        <v>31</v>
      </c>
    </row>
    <row r="539" spans="2:7" ht="19.5">
      <c r="B539" s="98"/>
      <c r="C539" s="79"/>
      <c r="D539" s="79"/>
      <c r="E539" s="79"/>
      <c r="F539" s="79"/>
      <c r="G539" s="79"/>
    </row>
    <row r="540" spans="2:7" ht="19.5">
      <c r="B540" s="80"/>
      <c r="C540" s="80"/>
      <c r="D540" s="80"/>
      <c r="E540" s="80"/>
      <c r="F540" s="80"/>
      <c r="G540" s="80"/>
    </row>
    <row r="541" spans="2:7" ht="19.5">
      <c r="B541" s="80"/>
      <c r="C541" s="81"/>
      <c r="D541" s="81"/>
      <c r="E541" s="81"/>
      <c r="F541" s="81"/>
      <c r="G541" s="81"/>
    </row>
    <row r="542" spans="2:7" ht="19.5">
      <c r="B542" s="99"/>
      <c r="C542" s="76"/>
      <c r="D542" s="76"/>
      <c r="E542" s="76"/>
      <c r="F542" s="76"/>
      <c r="G542" s="76"/>
    </row>
    <row r="543" spans="2:7" ht="19.5">
      <c r="B543" s="80"/>
      <c r="C543" s="80"/>
      <c r="D543" s="80"/>
      <c r="E543" s="80"/>
      <c r="F543" s="80"/>
      <c r="G543" s="80"/>
    </row>
    <row r="544" spans="2:7" ht="15" customHeight="1">
      <c r="B544" s="100"/>
      <c r="C544" s="82"/>
      <c r="D544" s="82"/>
      <c r="E544" s="82"/>
      <c r="F544" s="82"/>
      <c r="G544" s="82"/>
    </row>
    <row r="545" spans="2:7" ht="19.5">
      <c r="B545" s="100"/>
      <c r="C545" s="82"/>
      <c r="D545" s="82"/>
      <c r="E545" s="82"/>
      <c r="F545" s="82"/>
      <c r="G545" s="82"/>
    </row>
    <row r="546" spans="2:7" ht="19.5">
      <c r="B546" s="80"/>
      <c r="C546" s="80"/>
      <c r="D546" s="80"/>
      <c r="E546" s="80"/>
      <c r="F546" s="80"/>
      <c r="G546" s="80"/>
    </row>
    <row r="547" spans="2:7" ht="19.5">
      <c r="B547" s="80"/>
      <c r="C547" s="81"/>
      <c r="D547" s="81"/>
      <c r="E547" s="81"/>
      <c r="F547" s="81"/>
      <c r="G547" s="81"/>
    </row>
    <row r="548" spans="2:7" ht="19.5">
      <c r="B548" s="99"/>
      <c r="C548" s="76"/>
      <c r="D548" s="76"/>
      <c r="E548" s="83"/>
      <c r="F548" s="76"/>
      <c r="G548" s="76"/>
    </row>
    <row r="549" spans="2:7" ht="19.5">
      <c r="B549" s="99"/>
      <c r="C549" s="76"/>
      <c r="D549" s="76"/>
      <c r="E549" s="76"/>
      <c r="F549" s="76"/>
      <c r="G549" s="76"/>
    </row>
  </sheetData>
  <sheetProtection/>
  <mergeCells count="4">
    <mergeCell ref="E1:I1"/>
    <mergeCell ref="A1:A2"/>
    <mergeCell ref="B1:B2"/>
    <mergeCell ref="C1:C2"/>
  </mergeCells>
  <printOptions/>
  <pageMargins left="0.7" right="0.7" top="0.75" bottom="0.75" header="0.3" footer="0.3"/>
  <pageSetup horizontalDpi="300" verticalDpi="300" orientation="portrait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X504"/>
  <sheetViews>
    <sheetView zoomScale="75" zoomScaleNormal="75" zoomScalePageLayoutView="0" workbookViewId="0" topLeftCell="A8">
      <selection activeCell="B11" sqref="B11"/>
    </sheetView>
  </sheetViews>
  <sheetFormatPr defaultColWidth="11.421875" defaultRowHeight="12.75"/>
  <cols>
    <col min="1" max="1" width="4.8515625" style="0" customWidth="1"/>
    <col min="2" max="2" width="41.28125" style="0" customWidth="1"/>
    <col min="3" max="3" width="1.28515625" style="0" customWidth="1"/>
    <col min="4" max="13" width="4.00390625" style="0" customWidth="1"/>
    <col min="14" max="15" width="2.00390625" style="0" customWidth="1"/>
    <col min="16" max="16" width="12.140625" style="0" customWidth="1"/>
    <col min="19" max="19" width="3.8515625" style="0" customWidth="1"/>
    <col min="20" max="20" width="5.00390625" style="0" customWidth="1"/>
    <col min="21" max="21" width="41.28125" style="0" customWidth="1"/>
    <col min="22" max="22" width="1.28515625" style="0" customWidth="1"/>
    <col min="23" max="32" width="4.00390625" style="0" customWidth="1"/>
    <col min="33" max="34" width="2.00390625" style="0" customWidth="1"/>
    <col min="35" max="35" width="12.140625" style="0" customWidth="1"/>
    <col min="38" max="38" width="1.7109375" style="0" customWidth="1"/>
    <col min="39" max="39" width="26.28125" style="0" customWidth="1"/>
    <col min="40" max="46" width="9.28125" style="0" customWidth="1"/>
  </cols>
  <sheetData>
    <row r="1" spans="1:50" ht="15">
      <c r="A1" s="136" t="s">
        <v>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T1" s="136" t="s">
        <v>16</v>
      </c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 t="s">
        <v>16</v>
      </c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1:50" ht="14.25">
      <c r="A2" s="137" t="s">
        <v>17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T2" s="137" t="s">
        <v>17</v>
      </c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 t="s">
        <v>17</v>
      </c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1:48" ht="15" thickBot="1">
      <c r="A3" s="138" t="s">
        <v>18</v>
      </c>
      <c r="B3" s="138"/>
      <c r="C3" s="139">
        <f>$C$3</f>
        <v>0</v>
      </c>
      <c r="D3" s="139"/>
      <c r="E3" s="139"/>
      <c r="G3" s="137" t="s">
        <v>22</v>
      </c>
      <c r="H3" s="137"/>
      <c r="I3" s="137"/>
      <c r="J3" s="137"/>
      <c r="K3" s="137"/>
      <c r="L3" s="137"/>
      <c r="M3" s="139" t="s">
        <v>32</v>
      </c>
      <c r="N3" s="139"/>
      <c r="O3" s="139"/>
      <c r="P3" s="139"/>
      <c r="Q3" s="139"/>
      <c r="T3" s="137" t="s">
        <v>18</v>
      </c>
      <c r="U3" s="137"/>
      <c r="V3" s="139">
        <f>$C$3</f>
        <v>0</v>
      </c>
      <c r="W3" s="139"/>
      <c r="X3" s="139"/>
      <c r="Z3" s="137" t="s">
        <v>22</v>
      </c>
      <c r="AA3" s="137"/>
      <c r="AB3" s="137"/>
      <c r="AC3" s="137"/>
      <c r="AD3" s="137"/>
      <c r="AF3" s="139" t="str">
        <f>$M$3</f>
        <v>MAR2007ZO</v>
      </c>
      <c r="AG3" s="139"/>
      <c r="AH3" s="139"/>
      <c r="AI3" s="139"/>
      <c r="AJ3" s="139"/>
      <c r="AL3" s="149" t="s">
        <v>18</v>
      </c>
      <c r="AM3" s="149"/>
      <c r="AN3" s="149"/>
      <c r="AO3" s="20">
        <f>$C$3</f>
        <v>1E-323</v>
      </c>
      <c r="AP3" s="19"/>
      <c r="AQ3" s="19"/>
      <c r="AR3" s="141" t="s">
        <v>22</v>
      </c>
      <c r="AS3" s="141"/>
      <c r="AT3" s="141"/>
      <c r="AU3" s="139" t="str">
        <f>$M$3</f>
        <v>MAR2007ZO</v>
      </c>
      <c r="AV3" s="139"/>
    </row>
    <row r="4" ht="6" customHeight="1"/>
    <row r="5" spans="2:46" ht="13.5" thickBot="1">
      <c r="B5" s="4" t="s">
        <v>15</v>
      </c>
      <c r="C5" s="139" t="e">
        <f>#REF!</f>
        <v>#REF!</v>
      </c>
      <c r="D5" s="139"/>
      <c r="E5" s="139"/>
      <c r="G5" s="141" t="s">
        <v>3</v>
      </c>
      <c r="H5" s="141"/>
      <c r="I5" s="141"/>
      <c r="J5" s="141"/>
      <c r="K5" s="141"/>
      <c r="L5" s="141"/>
      <c r="M5" s="139">
        <v>0</v>
      </c>
      <c r="N5" s="139"/>
      <c r="O5" s="139"/>
      <c r="P5" s="139"/>
      <c r="Q5" s="139"/>
      <c r="R5" s="139"/>
      <c r="U5" s="6" t="s">
        <v>15</v>
      </c>
      <c r="V5" s="139" t="e">
        <f>#REF!</f>
        <v>#REF!</v>
      </c>
      <c r="W5" s="139"/>
      <c r="X5" s="139"/>
      <c r="Z5" s="143" t="s">
        <v>3</v>
      </c>
      <c r="AA5" s="143"/>
      <c r="AB5" s="143"/>
      <c r="AC5" s="143"/>
      <c r="AD5" s="143"/>
      <c r="AE5" s="143"/>
      <c r="AF5" s="139">
        <f>$M$5</f>
        <v>0</v>
      </c>
      <c r="AG5" s="139"/>
      <c r="AH5" s="139"/>
      <c r="AI5" s="139"/>
      <c r="AJ5" s="139"/>
      <c r="AK5" s="139"/>
      <c r="AN5" s="141" t="s">
        <v>3</v>
      </c>
      <c r="AO5" s="141"/>
      <c r="AP5" s="141"/>
      <c r="AQ5" s="20">
        <f>$M$5</f>
        <v>0</v>
      </c>
      <c r="AS5" s="145" t="str">
        <f>$P$7</f>
        <v>2a. SIMULACIÓN </v>
      </c>
      <c r="AT5" s="145"/>
    </row>
    <row r="6" ht="6" customHeight="1"/>
    <row r="7" spans="2:46" ht="15.75" thickBot="1">
      <c r="B7" s="3" t="s">
        <v>0</v>
      </c>
      <c r="C7" s="142" t="s">
        <v>14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P7" s="142" t="s">
        <v>28</v>
      </c>
      <c r="Q7" s="142"/>
      <c r="U7" s="7" t="s">
        <v>1</v>
      </c>
      <c r="V7" s="140" t="s">
        <v>14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I7" s="140" t="str">
        <f>$P$7</f>
        <v>2a. SIMULACIÓN </v>
      </c>
      <c r="AJ7" s="140"/>
      <c r="AM7" s="21"/>
      <c r="AN7" s="140" t="s">
        <v>25</v>
      </c>
      <c r="AO7" s="140"/>
      <c r="AP7" s="140"/>
      <c r="AQ7" s="140"/>
      <c r="AR7" s="140"/>
      <c r="AS7" s="140"/>
      <c r="AT7" s="140"/>
    </row>
    <row r="8" ht="3.75" customHeight="1" thickBot="1">
      <c r="AN8" s="21"/>
    </row>
    <row r="9" spans="1:50" ht="87" customHeight="1" thickBot="1">
      <c r="A9" s="26" t="s">
        <v>2</v>
      </c>
      <c r="B9" s="26" t="s">
        <v>19</v>
      </c>
      <c r="C9" s="5"/>
      <c r="D9" s="27" t="s">
        <v>21</v>
      </c>
      <c r="E9" s="28" t="s">
        <v>4</v>
      </c>
      <c r="F9" s="28" t="s">
        <v>5</v>
      </c>
      <c r="G9" s="28" t="s">
        <v>6</v>
      </c>
      <c r="H9" s="28" t="s">
        <v>20</v>
      </c>
      <c r="I9" s="28" t="s">
        <v>23</v>
      </c>
      <c r="J9" s="28" t="s">
        <v>8</v>
      </c>
      <c r="K9" s="28" t="s">
        <v>10</v>
      </c>
      <c r="L9" s="28" t="s">
        <v>11</v>
      </c>
      <c r="M9" s="29" t="s">
        <v>9</v>
      </c>
      <c r="N9" s="5"/>
      <c r="O9" s="5"/>
      <c r="P9" s="26" t="s">
        <v>12</v>
      </c>
      <c r="Q9" s="15" t="s">
        <v>30</v>
      </c>
      <c r="R9" s="5"/>
      <c r="S9" s="5"/>
      <c r="T9" s="26" t="s">
        <v>2</v>
      </c>
      <c r="U9" s="26" t="s">
        <v>19</v>
      </c>
      <c r="V9" s="5"/>
      <c r="W9" s="27" t="s">
        <v>21</v>
      </c>
      <c r="X9" s="28" t="s">
        <v>4</v>
      </c>
      <c r="Y9" s="28" t="s">
        <v>5</v>
      </c>
      <c r="Z9" s="28" t="s">
        <v>6</v>
      </c>
      <c r="AA9" s="28" t="s">
        <v>20</v>
      </c>
      <c r="AB9" s="28" t="s">
        <v>23</v>
      </c>
      <c r="AC9" s="28" t="s">
        <v>8</v>
      </c>
      <c r="AD9" s="28" t="s">
        <v>10</v>
      </c>
      <c r="AE9" s="28" t="s">
        <v>11</v>
      </c>
      <c r="AF9" s="29" t="s">
        <v>9</v>
      </c>
      <c r="AG9" s="5"/>
      <c r="AH9" s="5"/>
      <c r="AI9" s="26" t="s">
        <v>12</v>
      </c>
      <c r="AJ9" s="15" t="s">
        <v>30</v>
      </c>
      <c r="AK9" s="5"/>
      <c r="AL9" s="5"/>
      <c r="AM9" s="22" t="s">
        <v>26</v>
      </c>
      <c r="AN9" s="23" t="e">
        <f>#REF!</f>
        <v>#REF!</v>
      </c>
      <c r="AO9" s="23" t="e">
        <f>#REF!</f>
        <v>#REF!</v>
      </c>
      <c r="AP9" s="23" t="e">
        <f>#REF!</f>
        <v>#REF!</v>
      </c>
      <c r="AQ9" s="23" t="e">
        <f>#REF!</f>
        <v>#REF!</v>
      </c>
      <c r="AR9" s="23" t="e">
        <f>#REF!</f>
        <v>#REF!</v>
      </c>
      <c r="AS9" s="23" t="e">
        <f>#REF!</f>
        <v>#REF!</v>
      </c>
      <c r="AT9" s="24" t="e">
        <f>#REF!</f>
        <v>#REF!</v>
      </c>
      <c r="AU9" s="26" t="s">
        <v>34</v>
      </c>
      <c r="AV9" s="5"/>
      <c r="AW9" s="5"/>
      <c r="AX9" s="5"/>
    </row>
    <row r="10" spans="17:36" ht="5.25" customHeight="1" thickBot="1">
      <c r="Q10" s="16"/>
      <c r="AJ10" s="16"/>
    </row>
    <row r="11" spans="1:47" ht="12.75">
      <c r="A11" s="2">
        <v>1</v>
      </c>
      <c r="B11" s="12" t="e">
        <f>#REF!</f>
        <v>#REF!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P11" s="10">
        <f aca="true" t="shared" si="0" ref="P11:P70">SUM(D11:M11)</f>
        <v>0</v>
      </c>
      <c r="Q11" s="17">
        <f>IF(P11&gt;1,1,0)</f>
        <v>0</v>
      </c>
      <c r="T11" s="2">
        <v>1</v>
      </c>
      <c r="U11" s="11" t="e">
        <f>#REF!</f>
        <v>#REF!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I11" s="10">
        <f aca="true" t="shared" si="1" ref="AI11:AI70">SUM(W11:AF11)</f>
        <v>0</v>
      </c>
      <c r="AJ11" s="17">
        <f>IF(AI11&gt;1,1,0)</f>
        <v>0</v>
      </c>
      <c r="AM11" s="150" t="s">
        <v>31</v>
      </c>
      <c r="AN11" s="146" t="e">
        <f>D72/Q72</f>
        <v>#DIV/0!</v>
      </c>
      <c r="AO11" s="146" t="e">
        <f>D144/Q144</f>
        <v>#DIV/0!</v>
      </c>
      <c r="AP11" s="146" t="e">
        <f>D216/Q216</f>
        <v>#DIV/0!</v>
      </c>
      <c r="AQ11" s="146" t="e">
        <f>D288/Q288</f>
        <v>#DIV/0!</v>
      </c>
      <c r="AR11" s="146" t="e">
        <f>D360/Q360</f>
        <v>#DIV/0!</v>
      </c>
      <c r="AS11" s="146" t="e">
        <f>D432/Q432</f>
        <v>#DIV/0!</v>
      </c>
      <c r="AT11" s="133" t="e">
        <f>D504/Q504</f>
        <v>#DIV/0!</v>
      </c>
      <c r="AU11" s="133" t="e">
        <f>SUM(AN11:AT11)</f>
        <v>#DIV/0!</v>
      </c>
    </row>
    <row r="12" spans="1:47" ht="13.5" thickBot="1">
      <c r="A12" s="2">
        <v>2</v>
      </c>
      <c r="B12" s="13" t="e">
        <f>#REF!</f>
        <v>#REF!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P12" s="10">
        <f t="shared" si="0"/>
        <v>0</v>
      </c>
      <c r="Q12" s="17">
        <f aca="true" t="shared" si="2" ref="Q12:Q70">IF(P12&gt;1,1,0)</f>
        <v>0</v>
      </c>
      <c r="T12" s="2">
        <v>2</v>
      </c>
      <c r="U12" s="11" t="e">
        <f>#REF!</f>
        <v>#REF!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I12" s="10">
        <f t="shared" si="1"/>
        <v>0</v>
      </c>
      <c r="AJ12" s="17">
        <f aca="true" t="shared" si="3" ref="AJ12:AJ70">IF(AI12&gt;1,1,0)</f>
        <v>0</v>
      </c>
      <c r="AM12" s="148"/>
      <c r="AN12" s="147"/>
      <c r="AO12" s="147"/>
      <c r="AP12" s="147"/>
      <c r="AQ12" s="147"/>
      <c r="AR12" s="147"/>
      <c r="AS12" s="147"/>
      <c r="AT12" s="132"/>
      <c r="AU12" s="132"/>
    </row>
    <row r="13" spans="1:47" ht="12.75">
      <c r="A13" s="2">
        <v>3</v>
      </c>
      <c r="B13" s="12" t="e">
        <f>#REF!</f>
        <v>#REF!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P13" s="10">
        <f t="shared" si="0"/>
        <v>0</v>
      </c>
      <c r="Q13" s="17">
        <f t="shared" si="2"/>
        <v>0</v>
      </c>
      <c r="T13" s="2">
        <v>3</v>
      </c>
      <c r="U13" s="11" t="e">
        <f>#REF!</f>
        <v>#REF!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I13" s="10">
        <f t="shared" si="1"/>
        <v>0</v>
      </c>
      <c r="AJ13" s="17">
        <f t="shared" si="3"/>
        <v>0</v>
      </c>
      <c r="AM13" s="148" t="s">
        <v>4</v>
      </c>
      <c r="AN13" s="146" t="e">
        <f>E72/Q72</f>
        <v>#DIV/0!</v>
      </c>
      <c r="AO13" s="146" t="e">
        <f>E144/Q144</f>
        <v>#DIV/0!</v>
      </c>
      <c r="AP13" s="146" t="e">
        <f>E216/Q216</f>
        <v>#DIV/0!</v>
      </c>
      <c r="AQ13" s="146" t="e">
        <f>E288/Q288</f>
        <v>#DIV/0!</v>
      </c>
      <c r="AR13" s="146" t="e">
        <f>E360/Q360</f>
        <v>#DIV/0!</v>
      </c>
      <c r="AS13" s="146" t="e">
        <f>E432/Q432</f>
        <v>#DIV/0!</v>
      </c>
      <c r="AT13" s="133" t="e">
        <f>E504/Q504</f>
        <v>#DIV/0!</v>
      </c>
      <c r="AU13" s="133" t="e">
        <f>SUM(AN13:AT13)</f>
        <v>#DIV/0!</v>
      </c>
    </row>
    <row r="14" spans="1:47" ht="13.5" thickBot="1">
      <c r="A14" s="2">
        <v>4</v>
      </c>
      <c r="B14" s="12" t="e">
        <f>#REF!</f>
        <v>#REF!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P14" s="10">
        <f t="shared" si="0"/>
        <v>0</v>
      </c>
      <c r="Q14" s="17">
        <f t="shared" si="2"/>
        <v>0</v>
      </c>
      <c r="T14" s="2">
        <v>4</v>
      </c>
      <c r="U14" s="11" t="e">
        <f>#REF!</f>
        <v>#REF!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I14" s="10">
        <f t="shared" si="1"/>
        <v>0</v>
      </c>
      <c r="AJ14" s="17">
        <f t="shared" si="3"/>
        <v>0</v>
      </c>
      <c r="AM14" s="148"/>
      <c r="AN14" s="147"/>
      <c r="AO14" s="147"/>
      <c r="AP14" s="147"/>
      <c r="AQ14" s="147"/>
      <c r="AR14" s="147"/>
      <c r="AS14" s="147"/>
      <c r="AT14" s="132"/>
      <c r="AU14" s="132"/>
    </row>
    <row r="15" spans="1:47" ht="12.75">
      <c r="A15" s="2">
        <v>5</v>
      </c>
      <c r="B15" s="12" t="e">
        <f>#REF!</f>
        <v>#REF!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P15" s="10">
        <f t="shared" si="0"/>
        <v>0</v>
      </c>
      <c r="Q15" s="17">
        <f t="shared" si="2"/>
        <v>0</v>
      </c>
      <c r="T15" s="2">
        <v>5</v>
      </c>
      <c r="U15" s="11" t="e">
        <f>#REF!</f>
        <v>#REF!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I15" s="10">
        <f t="shared" si="1"/>
        <v>0</v>
      </c>
      <c r="AJ15" s="17">
        <f t="shared" si="3"/>
        <v>0</v>
      </c>
      <c r="AM15" s="148" t="s">
        <v>5</v>
      </c>
      <c r="AN15" s="146" t="e">
        <f>F72/Q72</f>
        <v>#DIV/0!</v>
      </c>
      <c r="AO15" s="146" t="e">
        <f>F144/Q144</f>
        <v>#DIV/0!</v>
      </c>
      <c r="AP15" s="146" t="e">
        <f>F216/Q216</f>
        <v>#DIV/0!</v>
      </c>
      <c r="AQ15" s="146" t="e">
        <f>F288/Q288</f>
        <v>#DIV/0!</v>
      </c>
      <c r="AR15" s="146" t="e">
        <f>F360/Q360</f>
        <v>#DIV/0!</v>
      </c>
      <c r="AS15" s="146" t="e">
        <f>F432/Q432</f>
        <v>#DIV/0!</v>
      </c>
      <c r="AT15" s="133" t="e">
        <f>F504/Q504</f>
        <v>#DIV/0!</v>
      </c>
      <c r="AU15" s="133" t="e">
        <f>SUM(AN15:AT15)</f>
        <v>#DIV/0!</v>
      </c>
    </row>
    <row r="16" spans="1:47" ht="13.5" thickBot="1">
      <c r="A16" s="2">
        <v>6</v>
      </c>
      <c r="B16" s="12" t="e">
        <f>#REF!</f>
        <v>#REF!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>
        <f t="shared" si="0"/>
        <v>0</v>
      </c>
      <c r="Q16" s="17">
        <f t="shared" si="2"/>
        <v>0</v>
      </c>
      <c r="T16" s="2">
        <v>6</v>
      </c>
      <c r="U16" s="11" t="e">
        <f>#REF!</f>
        <v>#REF!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I16" s="10">
        <f t="shared" si="1"/>
        <v>0</v>
      </c>
      <c r="AJ16" s="17">
        <f t="shared" si="3"/>
        <v>0</v>
      </c>
      <c r="AM16" s="148"/>
      <c r="AN16" s="147"/>
      <c r="AO16" s="147"/>
      <c r="AP16" s="147"/>
      <c r="AQ16" s="147"/>
      <c r="AR16" s="147"/>
      <c r="AS16" s="147"/>
      <c r="AT16" s="132"/>
      <c r="AU16" s="132"/>
    </row>
    <row r="17" spans="1:47" ht="12.75">
      <c r="A17" s="2">
        <v>7</v>
      </c>
      <c r="B17" s="12" t="e">
        <f>#REF!</f>
        <v>#REF!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P17" s="10">
        <f t="shared" si="0"/>
        <v>0</v>
      </c>
      <c r="Q17" s="17">
        <f t="shared" si="2"/>
        <v>0</v>
      </c>
      <c r="T17" s="2">
        <v>7</v>
      </c>
      <c r="U17" s="11" t="e">
        <f>#REF!</f>
        <v>#REF!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I17" s="10">
        <f t="shared" si="1"/>
        <v>0</v>
      </c>
      <c r="AJ17" s="17">
        <f t="shared" si="3"/>
        <v>0</v>
      </c>
      <c r="AM17" s="148" t="s">
        <v>6</v>
      </c>
      <c r="AN17" s="146" t="e">
        <f>G72/Q72</f>
        <v>#DIV/0!</v>
      </c>
      <c r="AO17" s="146" t="e">
        <f>G144/Q144</f>
        <v>#DIV/0!</v>
      </c>
      <c r="AP17" s="146" t="e">
        <f>G216/Q216</f>
        <v>#DIV/0!</v>
      </c>
      <c r="AQ17" s="146" t="e">
        <f>G288/Q288</f>
        <v>#DIV/0!</v>
      </c>
      <c r="AR17" s="146" t="e">
        <f>G360/Q360</f>
        <v>#DIV/0!</v>
      </c>
      <c r="AS17" s="146" t="e">
        <f>G432/Q432</f>
        <v>#DIV/0!</v>
      </c>
      <c r="AT17" s="133" t="e">
        <f>G504/Q504</f>
        <v>#DIV/0!</v>
      </c>
      <c r="AU17" s="133" t="e">
        <f>SUM(AN17:AT17)</f>
        <v>#DIV/0!</v>
      </c>
    </row>
    <row r="18" spans="1:47" ht="13.5" thickBot="1">
      <c r="A18" s="2">
        <v>8</v>
      </c>
      <c r="B18" s="12" t="e">
        <f>#REF!</f>
        <v>#REF!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P18" s="10">
        <f t="shared" si="0"/>
        <v>0</v>
      </c>
      <c r="Q18" s="17">
        <f t="shared" si="2"/>
        <v>0</v>
      </c>
      <c r="T18" s="2">
        <v>8</v>
      </c>
      <c r="U18" s="11" t="e">
        <f>#REF!</f>
        <v>#REF!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I18" s="10">
        <f t="shared" si="1"/>
        <v>0</v>
      </c>
      <c r="AJ18" s="17">
        <f t="shared" si="3"/>
        <v>0</v>
      </c>
      <c r="AM18" s="148"/>
      <c r="AN18" s="147"/>
      <c r="AO18" s="147"/>
      <c r="AP18" s="147"/>
      <c r="AQ18" s="147"/>
      <c r="AR18" s="147"/>
      <c r="AS18" s="147"/>
      <c r="AT18" s="132"/>
      <c r="AU18" s="132"/>
    </row>
    <row r="19" spans="1:47" ht="12.75">
      <c r="A19" s="2">
        <v>9</v>
      </c>
      <c r="B19" s="12" t="e">
        <f>#REF!</f>
        <v>#REF!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P19" s="10">
        <f t="shared" si="0"/>
        <v>0</v>
      </c>
      <c r="Q19" s="17">
        <f t="shared" si="2"/>
        <v>0</v>
      </c>
      <c r="T19" s="2">
        <v>9</v>
      </c>
      <c r="U19" s="11" t="e">
        <f>#REF!</f>
        <v>#REF!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I19" s="10">
        <f t="shared" si="1"/>
        <v>0</v>
      </c>
      <c r="AJ19" s="17">
        <f t="shared" si="3"/>
        <v>0</v>
      </c>
      <c r="AM19" s="148" t="s">
        <v>24</v>
      </c>
      <c r="AN19" s="146" t="e">
        <f>H72/Q72</f>
        <v>#DIV/0!</v>
      </c>
      <c r="AO19" s="146" t="e">
        <f>H144/Q144</f>
        <v>#DIV/0!</v>
      </c>
      <c r="AP19" s="146" t="e">
        <f>H216/Q216</f>
        <v>#DIV/0!</v>
      </c>
      <c r="AQ19" s="146" t="e">
        <f>H288/Q288</f>
        <v>#DIV/0!</v>
      </c>
      <c r="AR19" s="146" t="e">
        <f>H360/Q360</f>
        <v>#DIV/0!</v>
      </c>
      <c r="AS19" s="146" t="e">
        <f>H432/Q432</f>
        <v>#DIV/0!</v>
      </c>
      <c r="AT19" s="133" t="e">
        <f>H504/Q504</f>
        <v>#DIV/0!</v>
      </c>
      <c r="AU19" s="133" t="e">
        <f>SUM(AN19:AT19)</f>
        <v>#DIV/0!</v>
      </c>
    </row>
    <row r="20" spans="1:47" ht="13.5" thickBot="1">
      <c r="A20" s="2">
        <v>10</v>
      </c>
      <c r="B20" s="12" t="e">
        <f>#REF!</f>
        <v>#REF!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P20" s="10">
        <f t="shared" si="0"/>
        <v>0</v>
      </c>
      <c r="Q20" s="17">
        <f t="shared" si="2"/>
        <v>0</v>
      </c>
      <c r="T20" s="2">
        <v>10</v>
      </c>
      <c r="U20" s="11" t="e">
        <f>#REF!</f>
        <v>#REF!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I20" s="10">
        <f t="shared" si="1"/>
        <v>0</v>
      </c>
      <c r="AJ20" s="17">
        <f t="shared" si="3"/>
        <v>0</v>
      </c>
      <c r="AM20" s="148"/>
      <c r="AN20" s="147"/>
      <c r="AO20" s="147"/>
      <c r="AP20" s="147"/>
      <c r="AQ20" s="147"/>
      <c r="AR20" s="147"/>
      <c r="AS20" s="147"/>
      <c r="AT20" s="132"/>
      <c r="AU20" s="132"/>
    </row>
    <row r="21" spans="1:47" ht="12.75">
      <c r="A21" s="2">
        <v>11</v>
      </c>
      <c r="B21" s="12" t="e">
        <f>#REF!</f>
        <v>#REF!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P21" s="10">
        <f t="shared" si="0"/>
        <v>0</v>
      </c>
      <c r="Q21" s="17">
        <f t="shared" si="2"/>
        <v>0</v>
      </c>
      <c r="T21" s="2">
        <v>11</v>
      </c>
      <c r="U21" s="11" t="e">
        <f>#REF!</f>
        <v>#REF!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I21" s="10">
        <f t="shared" si="1"/>
        <v>0</v>
      </c>
      <c r="AJ21" s="17">
        <f t="shared" si="3"/>
        <v>0</v>
      </c>
      <c r="AM21" s="148" t="s">
        <v>7</v>
      </c>
      <c r="AN21" s="146" t="e">
        <f>I72/Q72</f>
        <v>#DIV/0!</v>
      </c>
      <c r="AO21" s="146" t="e">
        <f>I144/Q144</f>
        <v>#DIV/0!</v>
      </c>
      <c r="AP21" s="146" t="e">
        <f>I216/Q216</f>
        <v>#DIV/0!</v>
      </c>
      <c r="AQ21" s="146" t="e">
        <f>I288/Q288</f>
        <v>#DIV/0!</v>
      </c>
      <c r="AR21" s="146" t="e">
        <f>I360/Q360</f>
        <v>#DIV/0!</v>
      </c>
      <c r="AS21" s="146" t="e">
        <f>I432/Q432</f>
        <v>#DIV/0!</v>
      </c>
      <c r="AT21" s="133" t="e">
        <f>I504/Q504</f>
        <v>#DIV/0!</v>
      </c>
      <c r="AU21" s="133" t="e">
        <f>SUM(AN21:AT21)</f>
        <v>#DIV/0!</v>
      </c>
    </row>
    <row r="22" spans="1:47" ht="13.5" thickBot="1">
      <c r="A22" s="2">
        <v>12</v>
      </c>
      <c r="B22" s="12" t="e">
        <f>#REF!</f>
        <v>#REF!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P22" s="10">
        <f t="shared" si="0"/>
        <v>0</v>
      </c>
      <c r="Q22" s="17">
        <f t="shared" si="2"/>
        <v>0</v>
      </c>
      <c r="T22" s="2">
        <v>12</v>
      </c>
      <c r="U22" s="11" t="e">
        <f>#REF!</f>
        <v>#REF!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I22" s="10">
        <f t="shared" si="1"/>
        <v>0</v>
      </c>
      <c r="AJ22" s="17">
        <f t="shared" si="3"/>
        <v>0</v>
      </c>
      <c r="AM22" s="148"/>
      <c r="AN22" s="147"/>
      <c r="AO22" s="147"/>
      <c r="AP22" s="147"/>
      <c r="AQ22" s="147"/>
      <c r="AR22" s="147"/>
      <c r="AS22" s="147"/>
      <c r="AT22" s="132"/>
      <c r="AU22" s="132"/>
    </row>
    <row r="23" spans="1:47" ht="12.75">
      <c r="A23" s="2">
        <v>13</v>
      </c>
      <c r="B23" s="12" t="e">
        <f>#REF!</f>
        <v>#REF!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P23" s="10">
        <f t="shared" si="0"/>
        <v>0</v>
      </c>
      <c r="Q23" s="17">
        <f t="shared" si="2"/>
        <v>0</v>
      </c>
      <c r="T23" s="2">
        <v>13</v>
      </c>
      <c r="U23" s="11" t="e">
        <f>#REF!</f>
        <v>#REF!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I23" s="10">
        <f t="shared" si="1"/>
        <v>0</v>
      </c>
      <c r="AJ23" s="17">
        <f t="shared" si="3"/>
        <v>0</v>
      </c>
      <c r="AM23" s="148" t="s">
        <v>8</v>
      </c>
      <c r="AN23" s="146" t="e">
        <f>J72/Q72</f>
        <v>#DIV/0!</v>
      </c>
      <c r="AO23" s="146" t="e">
        <f>J144/Q144</f>
        <v>#DIV/0!</v>
      </c>
      <c r="AP23" s="146" t="e">
        <f>J216/Q216</f>
        <v>#DIV/0!</v>
      </c>
      <c r="AQ23" s="146" t="e">
        <f>J288/Q288</f>
        <v>#DIV/0!</v>
      </c>
      <c r="AR23" s="146" t="e">
        <f>J360/Q360</f>
        <v>#DIV/0!</v>
      </c>
      <c r="AS23" s="146" t="e">
        <f>J432/Q432</f>
        <v>#DIV/0!</v>
      </c>
      <c r="AT23" s="133" t="e">
        <f>J504/Q504</f>
        <v>#DIV/0!</v>
      </c>
      <c r="AU23" s="133" t="e">
        <f>SUM(AN23:AT23)</f>
        <v>#DIV/0!</v>
      </c>
    </row>
    <row r="24" spans="1:47" ht="13.5" thickBot="1">
      <c r="A24" s="2">
        <v>14</v>
      </c>
      <c r="B24" s="12" t="e">
        <f>#REF!</f>
        <v>#REF!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P24" s="10">
        <f t="shared" si="0"/>
        <v>0</v>
      </c>
      <c r="Q24" s="17">
        <f t="shared" si="2"/>
        <v>0</v>
      </c>
      <c r="T24" s="2">
        <v>14</v>
      </c>
      <c r="U24" s="11" t="e">
        <f>#REF!</f>
        <v>#REF!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I24" s="10">
        <f t="shared" si="1"/>
        <v>0</v>
      </c>
      <c r="AJ24" s="17">
        <f t="shared" si="3"/>
        <v>0</v>
      </c>
      <c r="AM24" s="148"/>
      <c r="AN24" s="147"/>
      <c r="AO24" s="147"/>
      <c r="AP24" s="147"/>
      <c r="AQ24" s="147"/>
      <c r="AR24" s="147"/>
      <c r="AS24" s="147"/>
      <c r="AT24" s="132"/>
      <c r="AU24" s="132"/>
    </row>
    <row r="25" spans="1:47" ht="12.75">
      <c r="A25" s="2">
        <v>15</v>
      </c>
      <c r="B25" s="12" t="e">
        <f>#REF!</f>
        <v>#REF!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P25" s="10">
        <f t="shared" si="0"/>
        <v>0</v>
      </c>
      <c r="Q25" s="17">
        <f t="shared" si="2"/>
        <v>0</v>
      </c>
      <c r="T25" s="2">
        <v>15</v>
      </c>
      <c r="U25" s="11" t="e">
        <f>#REF!</f>
        <v>#REF!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I25" s="10">
        <f t="shared" si="1"/>
        <v>0</v>
      </c>
      <c r="AJ25" s="17">
        <f t="shared" si="3"/>
        <v>0</v>
      </c>
      <c r="AM25" s="148" t="s">
        <v>10</v>
      </c>
      <c r="AN25" s="146" t="e">
        <f>K72/Q72</f>
        <v>#DIV/0!</v>
      </c>
      <c r="AO25" s="146" t="e">
        <f>K144/Q144</f>
        <v>#DIV/0!</v>
      </c>
      <c r="AP25" s="146" t="e">
        <f>K216/Q216</f>
        <v>#DIV/0!</v>
      </c>
      <c r="AQ25" s="146" t="e">
        <f>K288/Q288</f>
        <v>#DIV/0!</v>
      </c>
      <c r="AR25" s="146" t="e">
        <f>K360/Q360</f>
        <v>#DIV/0!</v>
      </c>
      <c r="AS25" s="146" t="e">
        <f>K432/Q432</f>
        <v>#DIV/0!</v>
      </c>
      <c r="AT25" s="133" t="e">
        <f>K504/Q504</f>
        <v>#DIV/0!</v>
      </c>
      <c r="AU25" s="133" t="e">
        <f>SUM(AN25:AT25)</f>
        <v>#DIV/0!</v>
      </c>
    </row>
    <row r="26" spans="1:47" ht="13.5" thickBot="1">
      <c r="A26" s="2">
        <v>16</v>
      </c>
      <c r="B26" s="12" t="e">
        <f>#REF!</f>
        <v>#REF!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P26" s="10">
        <f t="shared" si="0"/>
        <v>0</v>
      </c>
      <c r="Q26" s="17">
        <f t="shared" si="2"/>
        <v>0</v>
      </c>
      <c r="T26" s="2">
        <v>16</v>
      </c>
      <c r="U26" s="11" t="e">
        <f>#REF!</f>
        <v>#REF!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I26" s="10">
        <f t="shared" si="1"/>
        <v>0</v>
      </c>
      <c r="AJ26" s="17">
        <f t="shared" si="3"/>
        <v>0</v>
      </c>
      <c r="AM26" s="148"/>
      <c r="AN26" s="147"/>
      <c r="AO26" s="147"/>
      <c r="AP26" s="147"/>
      <c r="AQ26" s="147"/>
      <c r="AR26" s="147"/>
      <c r="AS26" s="147"/>
      <c r="AT26" s="132"/>
      <c r="AU26" s="132"/>
    </row>
    <row r="27" spans="1:47" ht="12.75">
      <c r="A27" s="2">
        <v>17</v>
      </c>
      <c r="B27" s="12" t="e">
        <f>#REF!</f>
        <v>#REF!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P27" s="10">
        <f t="shared" si="0"/>
        <v>0</v>
      </c>
      <c r="Q27" s="17">
        <f t="shared" si="2"/>
        <v>0</v>
      </c>
      <c r="T27" s="2">
        <v>17</v>
      </c>
      <c r="U27" s="11" t="e">
        <f>#REF!</f>
        <v>#REF!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I27" s="10">
        <f t="shared" si="1"/>
        <v>0</v>
      </c>
      <c r="AJ27" s="17">
        <f t="shared" si="3"/>
        <v>0</v>
      </c>
      <c r="AM27" s="148" t="s">
        <v>11</v>
      </c>
      <c r="AN27" s="146" t="e">
        <f>L72/Q72</f>
        <v>#DIV/0!</v>
      </c>
      <c r="AO27" s="146" t="e">
        <f>L144/Q144</f>
        <v>#DIV/0!</v>
      </c>
      <c r="AP27" s="146" t="e">
        <f>L216/Q216</f>
        <v>#DIV/0!</v>
      </c>
      <c r="AQ27" s="146" t="e">
        <f>L288/Q288</f>
        <v>#DIV/0!</v>
      </c>
      <c r="AR27" s="146" t="e">
        <f>L360/Q360</f>
        <v>#DIV/0!</v>
      </c>
      <c r="AS27" s="146" t="e">
        <f>L432/Q432</f>
        <v>#DIV/0!</v>
      </c>
      <c r="AT27" s="133" t="e">
        <f>L504/Q504</f>
        <v>#DIV/0!</v>
      </c>
      <c r="AU27" s="133" t="e">
        <f>SUM(AN27:AT27)</f>
        <v>#DIV/0!</v>
      </c>
    </row>
    <row r="28" spans="1:47" ht="13.5" thickBot="1">
      <c r="A28" s="2">
        <v>18</v>
      </c>
      <c r="B28" s="12" t="e">
        <f>#REF!</f>
        <v>#REF!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P28" s="10">
        <f t="shared" si="0"/>
        <v>0</v>
      </c>
      <c r="Q28" s="17">
        <f t="shared" si="2"/>
        <v>0</v>
      </c>
      <c r="T28" s="2">
        <v>18</v>
      </c>
      <c r="U28" s="11" t="e">
        <f>#REF!</f>
        <v>#REF!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I28" s="10">
        <f t="shared" si="1"/>
        <v>0</v>
      </c>
      <c r="AJ28" s="17">
        <f t="shared" si="3"/>
        <v>0</v>
      </c>
      <c r="AM28" s="148"/>
      <c r="AN28" s="147"/>
      <c r="AO28" s="147"/>
      <c r="AP28" s="147"/>
      <c r="AQ28" s="147"/>
      <c r="AR28" s="147"/>
      <c r="AS28" s="147"/>
      <c r="AT28" s="132"/>
      <c r="AU28" s="132"/>
    </row>
    <row r="29" spans="1:47" ht="12.75">
      <c r="A29" s="2">
        <v>19</v>
      </c>
      <c r="B29" s="12" t="e">
        <f>#REF!</f>
        <v>#REF!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P29" s="10">
        <f t="shared" si="0"/>
        <v>0</v>
      </c>
      <c r="Q29" s="17">
        <f t="shared" si="2"/>
        <v>0</v>
      </c>
      <c r="T29" s="2">
        <v>19</v>
      </c>
      <c r="U29" s="11" t="e">
        <f>#REF!</f>
        <v>#REF!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I29" s="10">
        <f t="shared" si="1"/>
        <v>0</v>
      </c>
      <c r="AJ29" s="17">
        <f t="shared" si="3"/>
        <v>0</v>
      </c>
      <c r="AM29" s="148" t="s">
        <v>9</v>
      </c>
      <c r="AN29" s="146" t="e">
        <f>M72/Q72</f>
        <v>#DIV/0!</v>
      </c>
      <c r="AO29" s="146" t="e">
        <f>M144/Q144</f>
        <v>#DIV/0!</v>
      </c>
      <c r="AP29" s="146" t="e">
        <f>M216/Q216</f>
        <v>#DIV/0!</v>
      </c>
      <c r="AQ29" s="146" t="e">
        <f>M288/Q288</f>
        <v>#DIV/0!</v>
      </c>
      <c r="AR29" s="146" t="e">
        <f>M360/Q360</f>
        <v>#DIV/0!</v>
      </c>
      <c r="AS29" s="146" t="e">
        <f>M432/Q432</f>
        <v>#DIV/0!</v>
      </c>
      <c r="AT29" s="133" t="e">
        <f>M504/Q504</f>
        <v>#DIV/0!</v>
      </c>
      <c r="AU29" s="133" t="e">
        <f>SUM(AN29:AT29)</f>
        <v>#DIV/0!</v>
      </c>
    </row>
    <row r="30" spans="1:47" ht="13.5" thickBot="1">
      <c r="A30" s="2">
        <v>20</v>
      </c>
      <c r="B30" s="12" t="e">
        <f>#REF!</f>
        <v>#REF!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P30" s="10">
        <f t="shared" si="0"/>
        <v>0</v>
      </c>
      <c r="Q30" s="17">
        <f t="shared" si="2"/>
        <v>0</v>
      </c>
      <c r="T30" s="2">
        <v>20</v>
      </c>
      <c r="U30" s="11" t="e">
        <f>#REF!</f>
        <v>#REF!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I30" s="10">
        <f t="shared" si="1"/>
        <v>0</v>
      </c>
      <c r="AJ30" s="17">
        <f t="shared" si="3"/>
        <v>0</v>
      </c>
      <c r="AM30" s="155"/>
      <c r="AN30" s="147"/>
      <c r="AO30" s="147"/>
      <c r="AP30" s="147"/>
      <c r="AQ30" s="147"/>
      <c r="AR30" s="147"/>
      <c r="AS30" s="147"/>
      <c r="AT30" s="132"/>
      <c r="AU30" s="132"/>
    </row>
    <row r="31" spans="1:36" ht="12.75">
      <c r="A31" s="2">
        <v>21</v>
      </c>
      <c r="B31" s="12" t="e">
        <f>#REF!</f>
        <v>#REF!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P31" s="10">
        <f t="shared" si="0"/>
        <v>0</v>
      </c>
      <c r="Q31" s="17">
        <f t="shared" si="2"/>
        <v>0</v>
      </c>
      <c r="T31" s="2">
        <v>21</v>
      </c>
      <c r="U31" s="11" t="e">
        <f>#REF!</f>
        <v>#REF!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I31" s="10">
        <f t="shared" si="1"/>
        <v>0</v>
      </c>
      <c r="AJ31" s="17">
        <f t="shared" si="3"/>
        <v>0</v>
      </c>
    </row>
    <row r="32" spans="1:46" ht="15">
      <c r="A32" s="2">
        <v>22</v>
      </c>
      <c r="B32" s="12" t="e">
        <f>#REF!</f>
        <v>#REF!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P32" s="10">
        <f t="shared" si="0"/>
        <v>0</v>
      </c>
      <c r="Q32" s="17">
        <f t="shared" si="2"/>
        <v>0</v>
      </c>
      <c r="T32" s="2">
        <v>22</v>
      </c>
      <c r="U32" s="11" t="e">
        <f>#REF!</f>
        <v>#REF!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I32" s="10">
        <f t="shared" si="1"/>
        <v>0</v>
      </c>
      <c r="AJ32" s="17">
        <f t="shared" si="3"/>
        <v>0</v>
      </c>
      <c r="AM32" s="21"/>
      <c r="AN32" s="140" t="s">
        <v>27</v>
      </c>
      <c r="AO32" s="140"/>
      <c r="AP32" s="140"/>
      <c r="AQ32" s="140"/>
      <c r="AR32" s="140"/>
      <c r="AS32" s="140"/>
      <c r="AT32" s="140"/>
    </row>
    <row r="33" spans="1:36" ht="13.5" thickBot="1">
      <c r="A33" s="2">
        <v>23</v>
      </c>
      <c r="B33" s="12" t="e">
        <f>#REF!</f>
        <v>#REF!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P33" s="10">
        <f t="shared" si="0"/>
        <v>0</v>
      </c>
      <c r="Q33" s="17">
        <f t="shared" si="2"/>
        <v>0</v>
      </c>
      <c r="T33" s="2">
        <v>23</v>
      </c>
      <c r="U33" s="11" t="e">
        <f>#REF!</f>
        <v>#REF!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I33" s="10">
        <f t="shared" si="1"/>
        <v>0</v>
      </c>
      <c r="AJ33" s="17">
        <f t="shared" si="3"/>
        <v>0</v>
      </c>
    </row>
    <row r="34" spans="1:47" ht="12.75">
      <c r="A34" s="2">
        <v>24</v>
      </c>
      <c r="B34" s="12" t="e">
        <f>#REF!</f>
        <v>#REF!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P34" s="10">
        <f t="shared" si="0"/>
        <v>0</v>
      </c>
      <c r="Q34" s="17">
        <f t="shared" si="2"/>
        <v>0</v>
      </c>
      <c r="T34" s="2">
        <v>24</v>
      </c>
      <c r="U34" s="11" t="e">
        <f>#REF!</f>
        <v>#REF!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I34" s="10">
        <f t="shared" si="1"/>
        <v>0</v>
      </c>
      <c r="AJ34" s="17">
        <f t="shared" si="3"/>
        <v>0</v>
      </c>
      <c r="AM34" s="150" t="s">
        <v>26</v>
      </c>
      <c r="AN34" s="153" t="e">
        <f>#REF!</f>
        <v>#REF!</v>
      </c>
      <c r="AO34" s="153" t="e">
        <f>#REF!</f>
        <v>#REF!</v>
      </c>
      <c r="AP34" s="153" t="e">
        <f>#REF!</f>
        <v>#REF!</v>
      </c>
      <c r="AQ34" s="153" t="e">
        <f>#REF!</f>
        <v>#REF!</v>
      </c>
      <c r="AR34" s="153" t="e">
        <f>#REF!</f>
        <v>#REF!</v>
      </c>
      <c r="AS34" s="153" t="e">
        <f>#REF!</f>
        <v>#REF!</v>
      </c>
      <c r="AT34" s="151" t="e">
        <f>#REF!</f>
        <v>#REF!</v>
      </c>
      <c r="AU34" s="134" t="s">
        <v>34</v>
      </c>
    </row>
    <row r="35" spans="1:47" ht="12.75">
      <c r="A35" s="2">
        <v>25</v>
      </c>
      <c r="B35" s="12" t="e">
        <f>#REF!</f>
        <v>#REF!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P35" s="10">
        <f t="shared" si="0"/>
        <v>0</v>
      </c>
      <c r="Q35" s="17">
        <f t="shared" si="2"/>
        <v>0</v>
      </c>
      <c r="T35" s="2">
        <v>25</v>
      </c>
      <c r="U35" s="11" t="e">
        <f>#REF!</f>
        <v>#REF!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I35" s="10">
        <f t="shared" si="1"/>
        <v>0</v>
      </c>
      <c r="AJ35" s="17">
        <f t="shared" si="3"/>
        <v>0</v>
      </c>
      <c r="AM35" s="148"/>
      <c r="AN35" s="154"/>
      <c r="AO35" s="154"/>
      <c r="AP35" s="154"/>
      <c r="AQ35" s="154"/>
      <c r="AR35" s="154"/>
      <c r="AS35" s="154"/>
      <c r="AT35" s="152"/>
      <c r="AU35" s="135"/>
    </row>
    <row r="36" spans="1:47" ht="12.75">
      <c r="A36" s="2">
        <v>26</v>
      </c>
      <c r="B36" s="12" t="e">
        <f>#REF!</f>
        <v>#REF!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P36" s="10">
        <f t="shared" si="0"/>
        <v>0</v>
      </c>
      <c r="Q36" s="17">
        <f t="shared" si="2"/>
        <v>0</v>
      </c>
      <c r="T36" s="2">
        <v>26</v>
      </c>
      <c r="U36" s="11" t="e">
        <f>#REF!</f>
        <v>#REF!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I36" s="10">
        <f t="shared" si="1"/>
        <v>0</v>
      </c>
      <c r="AJ36" s="17">
        <f t="shared" si="3"/>
        <v>0</v>
      </c>
      <c r="AM36" s="148" t="s">
        <v>31</v>
      </c>
      <c r="AN36" s="147" t="e">
        <f>W72/AJ72</f>
        <v>#DIV/0!</v>
      </c>
      <c r="AO36" s="147" t="e">
        <f>W144/AJ144</f>
        <v>#DIV/0!</v>
      </c>
      <c r="AP36" s="147" t="e">
        <f>W216/AJ216</f>
        <v>#DIV/0!</v>
      </c>
      <c r="AQ36" s="147" t="e">
        <f>W288/AJ288</f>
        <v>#DIV/0!</v>
      </c>
      <c r="AR36" s="147" t="e">
        <f>W360/AJ360</f>
        <v>#DIV/0!</v>
      </c>
      <c r="AS36" s="147" t="e">
        <f>W432/AJ432</f>
        <v>#DIV/0!</v>
      </c>
      <c r="AT36" s="147" t="e">
        <f>W504/AJ504</f>
        <v>#DIV/0!</v>
      </c>
      <c r="AU36" s="132" t="e">
        <f>SUM(AN36:AT36)</f>
        <v>#DIV/0!</v>
      </c>
    </row>
    <row r="37" spans="1:47" ht="12.75">
      <c r="A37" s="2">
        <v>27</v>
      </c>
      <c r="B37" s="12" t="e">
        <f>#REF!</f>
        <v>#REF!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P37" s="10">
        <f t="shared" si="0"/>
        <v>0</v>
      </c>
      <c r="Q37" s="17">
        <f t="shared" si="2"/>
        <v>0</v>
      </c>
      <c r="T37" s="2">
        <v>27</v>
      </c>
      <c r="U37" s="11" t="e">
        <f>#REF!</f>
        <v>#REF!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I37" s="10">
        <f t="shared" si="1"/>
        <v>0</v>
      </c>
      <c r="AJ37" s="17">
        <f t="shared" si="3"/>
        <v>0</v>
      </c>
      <c r="AM37" s="148"/>
      <c r="AN37" s="147"/>
      <c r="AO37" s="147"/>
      <c r="AP37" s="147"/>
      <c r="AQ37" s="147"/>
      <c r="AR37" s="147"/>
      <c r="AS37" s="147"/>
      <c r="AT37" s="147"/>
      <c r="AU37" s="132"/>
    </row>
    <row r="38" spans="1:47" ht="12.75">
      <c r="A38" s="2">
        <v>28</v>
      </c>
      <c r="B38" s="12" t="e">
        <f>#REF!</f>
        <v>#REF!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P38" s="10">
        <f t="shared" si="0"/>
        <v>0</v>
      </c>
      <c r="Q38" s="17">
        <f t="shared" si="2"/>
        <v>0</v>
      </c>
      <c r="T38" s="2">
        <v>28</v>
      </c>
      <c r="U38" s="11" t="e">
        <f>#REF!</f>
        <v>#REF!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I38" s="10">
        <f t="shared" si="1"/>
        <v>0</v>
      </c>
      <c r="AJ38" s="17">
        <f t="shared" si="3"/>
        <v>0</v>
      </c>
      <c r="AM38" s="148" t="s">
        <v>4</v>
      </c>
      <c r="AN38" s="147" t="e">
        <f>X72/AJ72</f>
        <v>#DIV/0!</v>
      </c>
      <c r="AO38" s="147" t="e">
        <f>X144/AJ144</f>
        <v>#DIV/0!</v>
      </c>
      <c r="AP38" s="147" t="e">
        <f>X216/AJ216</f>
        <v>#DIV/0!</v>
      </c>
      <c r="AQ38" s="147" t="e">
        <f>X288/AJ288</f>
        <v>#DIV/0!</v>
      </c>
      <c r="AR38" s="147" t="e">
        <f>X360/AJ360</f>
        <v>#DIV/0!</v>
      </c>
      <c r="AS38" s="147" t="e">
        <f>X432/AJ432</f>
        <v>#DIV/0!</v>
      </c>
      <c r="AT38" s="147" t="e">
        <f>X504/AJ504</f>
        <v>#DIV/0!</v>
      </c>
      <c r="AU38" s="132" t="e">
        <f>SUM(AN38:AT38)</f>
        <v>#DIV/0!</v>
      </c>
    </row>
    <row r="39" spans="1:47" ht="12.75">
      <c r="A39" s="2">
        <v>29</v>
      </c>
      <c r="B39" s="12" t="e">
        <f>#REF!</f>
        <v>#REF!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P39" s="10">
        <f t="shared" si="0"/>
        <v>0</v>
      </c>
      <c r="Q39" s="17">
        <f t="shared" si="2"/>
        <v>0</v>
      </c>
      <c r="T39" s="2">
        <v>29</v>
      </c>
      <c r="U39" s="11" t="e">
        <f>#REF!</f>
        <v>#REF!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I39" s="10">
        <f t="shared" si="1"/>
        <v>0</v>
      </c>
      <c r="AJ39" s="17">
        <f t="shared" si="3"/>
        <v>0</v>
      </c>
      <c r="AM39" s="148"/>
      <c r="AN39" s="147"/>
      <c r="AO39" s="147"/>
      <c r="AP39" s="147"/>
      <c r="AQ39" s="147"/>
      <c r="AR39" s="147"/>
      <c r="AS39" s="147"/>
      <c r="AT39" s="147"/>
      <c r="AU39" s="132"/>
    </row>
    <row r="40" spans="1:47" ht="12.75">
      <c r="A40" s="2">
        <v>30</v>
      </c>
      <c r="B40" s="12" t="e">
        <f>#REF!</f>
        <v>#REF!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P40" s="10">
        <f t="shared" si="0"/>
        <v>0</v>
      </c>
      <c r="Q40" s="17">
        <f t="shared" si="2"/>
        <v>0</v>
      </c>
      <c r="T40" s="2">
        <v>30</v>
      </c>
      <c r="U40" s="11" t="e">
        <f>#REF!</f>
        <v>#REF!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I40" s="10">
        <f t="shared" si="1"/>
        <v>0</v>
      </c>
      <c r="AJ40" s="17">
        <f t="shared" si="3"/>
        <v>0</v>
      </c>
      <c r="AM40" s="148" t="s">
        <v>5</v>
      </c>
      <c r="AN40" s="147" t="e">
        <f>Y72/AJ72</f>
        <v>#DIV/0!</v>
      </c>
      <c r="AO40" s="147" t="e">
        <f>Y144/AJ144</f>
        <v>#DIV/0!</v>
      </c>
      <c r="AP40" s="147" t="e">
        <f>Y216/AJ216</f>
        <v>#DIV/0!</v>
      </c>
      <c r="AQ40" s="147" t="e">
        <f>Y288/AJ288</f>
        <v>#DIV/0!</v>
      </c>
      <c r="AR40" s="147" t="e">
        <f>Y360/AJ360</f>
        <v>#DIV/0!</v>
      </c>
      <c r="AS40" s="147" t="e">
        <f>Y432/AJ432</f>
        <v>#DIV/0!</v>
      </c>
      <c r="AT40" s="147" t="e">
        <f>Y504/AJ504</f>
        <v>#DIV/0!</v>
      </c>
      <c r="AU40" s="132" t="e">
        <f>SUM(AN40:AT40)</f>
        <v>#DIV/0!</v>
      </c>
    </row>
    <row r="41" spans="1:47" ht="12.75">
      <c r="A41" s="2">
        <v>31</v>
      </c>
      <c r="B41" s="12" t="e">
        <f>#REF!</f>
        <v>#REF!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P41" s="10">
        <f t="shared" si="0"/>
        <v>0</v>
      </c>
      <c r="Q41" s="17">
        <f t="shared" si="2"/>
        <v>0</v>
      </c>
      <c r="T41" s="2">
        <v>31</v>
      </c>
      <c r="U41" s="11" t="e">
        <f>#REF!</f>
        <v>#REF!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I41" s="10">
        <f t="shared" si="1"/>
        <v>0</v>
      </c>
      <c r="AJ41" s="17">
        <f t="shared" si="3"/>
        <v>0</v>
      </c>
      <c r="AM41" s="148"/>
      <c r="AN41" s="147"/>
      <c r="AO41" s="147"/>
      <c r="AP41" s="147"/>
      <c r="AQ41" s="147"/>
      <c r="AR41" s="147"/>
      <c r="AS41" s="147"/>
      <c r="AT41" s="147"/>
      <c r="AU41" s="132"/>
    </row>
    <row r="42" spans="1:47" ht="12.75">
      <c r="A42" s="2">
        <v>32</v>
      </c>
      <c r="B42" s="12" t="e">
        <f>#REF!</f>
        <v>#REF!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P42" s="10">
        <f t="shared" si="0"/>
        <v>0</v>
      </c>
      <c r="Q42" s="17">
        <f t="shared" si="2"/>
        <v>0</v>
      </c>
      <c r="T42" s="2">
        <v>32</v>
      </c>
      <c r="U42" s="11" t="e">
        <f>#REF!</f>
        <v>#REF!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I42" s="10">
        <f t="shared" si="1"/>
        <v>0</v>
      </c>
      <c r="AJ42" s="17">
        <f t="shared" si="3"/>
        <v>0</v>
      </c>
      <c r="AM42" s="148" t="s">
        <v>6</v>
      </c>
      <c r="AN42" s="147" t="e">
        <f>Z72/AJ72</f>
        <v>#DIV/0!</v>
      </c>
      <c r="AO42" s="147" t="e">
        <f>Z144/AJ144</f>
        <v>#DIV/0!</v>
      </c>
      <c r="AP42" s="147" t="e">
        <f>Z216/AJ216</f>
        <v>#DIV/0!</v>
      </c>
      <c r="AQ42" s="147" t="e">
        <f>Z288/AJ288</f>
        <v>#DIV/0!</v>
      </c>
      <c r="AR42" s="147" t="e">
        <f>Z360/AJ360</f>
        <v>#DIV/0!</v>
      </c>
      <c r="AS42" s="147" t="e">
        <f>Z432/AJ432</f>
        <v>#DIV/0!</v>
      </c>
      <c r="AT42" s="147" t="e">
        <f>Z504/AJ504</f>
        <v>#DIV/0!</v>
      </c>
      <c r="AU42" s="132" t="e">
        <f>SUM(AN42:AT42)</f>
        <v>#DIV/0!</v>
      </c>
    </row>
    <row r="43" spans="1:47" ht="12.75">
      <c r="A43" s="2">
        <v>33</v>
      </c>
      <c r="B43" s="12" t="e">
        <f>#REF!</f>
        <v>#REF!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P43" s="10">
        <f t="shared" si="0"/>
        <v>0</v>
      </c>
      <c r="Q43" s="17">
        <f t="shared" si="2"/>
        <v>0</v>
      </c>
      <c r="T43" s="2">
        <v>33</v>
      </c>
      <c r="U43" s="11" t="e">
        <f>#REF!</f>
        <v>#REF!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I43" s="10">
        <f t="shared" si="1"/>
        <v>0</v>
      </c>
      <c r="AJ43" s="17">
        <f t="shared" si="3"/>
        <v>0</v>
      </c>
      <c r="AM43" s="148"/>
      <c r="AN43" s="147"/>
      <c r="AO43" s="147"/>
      <c r="AP43" s="147"/>
      <c r="AQ43" s="147"/>
      <c r="AR43" s="147"/>
      <c r="AS43" s="147"/>
      <c r="AT43" s="147"/>
      <c r="AU43" s="132"/>
    </row>
    <row r="44" spans="1:47" ht="12.75">
      <c r="A44" s="2">
        <v>34</v>
      </c>
      <c r="B44" s="12" t="e">
        <f>#REF!</f>
        <v>#REF!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P44" s="10">
        <f t="shared" si="0"/>
        <v>0</v>
      </c>
      <c r="Q44" s="17">
        <f t="shared" si="2"/>
        <v>0</v>
      </c>
      <c r="T44" s="2">
        <v>34</v>
      </c>
      <c r="U44" s="11" t="e">
        <f>#REF!</f>
        <v>#REF!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I44" s="10">
        <f t="shared" si="1"/>
        <v>0</v>
      </c>
      <c r="AJ44" s="17">
        <f t="shared" si="3"/>
        <v>0</v>
      </c>
      <c r="AM44" s="148" t="s">
        <v>24</v>
      </c>
      <c r="AN44" s="147" t="e">
        <f>AA72/AJ72</f>
        <v>#DIV/0!</v>
      </c>
      <c r="AO44" s="147" t="e">
        <f>AA144/AJ144</f>
        <v>#DIV/0!</v>
      </c>
      <c r="AP44" s="147" t="e">
        <f>AA216/AJ216</f>
        <v>#DIV/0!</v>
      </c>
      <c r="AQ44" s="147" t="e">
        <f>AA288/AJ288</f>
        <v>#DIV/0!</v>
      </c>
      <c r="AR44" s="147" t="e">
        <f>AA360/AJ360</f>
        <v>#DIV/0!</v>
      </c>
      <c r="AS44" s="147" t="e">
        <f>AA432/AJ432</f>
        <v>#DIV/0!</v>
      </c>
      <c r="AT44" s="147" t="e">
        <f>AA504/AJ504</f>
        <v>#DIV/0!</v>
      </c>
      <c r="AU44" s="132" t="e">
        <f>SUM(AN44:AT44)</f>
        <v>#DIV/0!</v>
      </c>
    </row>
    <row r="45" spans="1:47" ht="12.75">
      <c r="A45" s="2">
        <v>35</v>
      </c>
      <c r="B45" s="12" t="e">
        <f>#REF!</f>
        <v>#REF!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P45" s="10">
        <f t="shared" si="0"/>
        <v>0</v>
      </c>
      <c r="Q45" s="17">
        <f t="shared" si="2"/>
        <v>0</v>
      </c>
      <c r="T45" s="2">
        <v>35</v>
      </c>
      <c r="U45" s="11" t="e">
        <f>#REF!</f>
        <v>#REF!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I45" s="10">
        <f t="shared" si="1"/>
        <v>0</v>
      </c>
      <c r="AJ45" s="17">
        <f t="shared" si="3"/>
        <v>0</v>
      </c>
      <c r="AM45" s="148"/>
      <c r="AN45" s="147"/>
      <c r="AO45" s="147"/>
      <c r="AP45" s="147"/>
      <c r="AQ45" s="147"/>
      <c r="AR45" s="147"/>
      <c r="AS45" s="147"/>
      <c r="AT45" s="147"/>
      <c r="AU45" s="132"/>
    </row>
    <row r="46" spans="1:47" ht="12.75">
      <c r="A46" s="2">
        <v>36</v>
      </c>
      <c r="B46" s="12" t="e">
        <f>#REF!</f>
        <v>#REF!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P46" s="10">
        <f t="shared" si="0"/>
        <v>0</v>
      </c>
      <c r="Q46" s="17">
        <f t="shared" si="2"/>
        <v>0</v>
      </c>
      <c r="T46" s="2">
        <v>36</v>
      </c>
      <c r="U46" s="11" t="e">
        <f>#REF!</f>
        <v>#REF!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I46" s="10">
        <f t="shared" si="1"/>
        <v>0</v>
      </c>
      <c r="AJ46" s="17">
        <f t="shared" si="3"/>
        <v>0</v>
      </c>
      <c r="AM46" s="148" t="s">
        <v>7</v>
      </c>
      <c r="AN46" s="147" t="e">
        <f>AB72/AJ72</f>
        <v>#DIV/0!</v>
      </c>
      <c r="AO46" s="147" t="e">
        <f>AB144/AJ144</f>
        <v>#DIV/0!</v>
      </c>
      <c r="AP46" s="147" t="e">
        <f>AB216/AJ216</f>
        <v>#DIV/0!</v>
      </c>
      <c r="AQ46" s="147" t="e">
        <f>AB288/AJ288</f>
        <v>#DIV/0!</v>
      </c>
      <c r="AR46" s="147" t="e">
        <f>AB360/AJ360</f>
        <v>#DIV/0!</v>
      </c>
      <c r="AS46" s="147" t="e">
        <f>AB432/AJ432</f>
        <v>#DIV/0!</v>
      </c>
      <c r="AT46" s="147" t="e">
        <f>AB504/AJ504</f>
        <v>#DIV/0!</v>
      </c>
      <c r="AU46" s="132" t="e">
        <f>SUM(AN46:AT46)</f>
        <v>#DIV/0!</v>
      </c>
    </row>
    <row r="47" spans="1:47" ht="12.75">
      <c r="A47" s="2">
        <v>37</v>
      </c>
      <c r="B47" s="12" t="e">
        <f>#REF!</f>
        <v>#REF!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P47" s="10">
        <f t="shared" si="0"/>
        <v>0</v>
      </c>
      <c r="Q47" s="17">
        <f t="shared" si="2"/>
        <v>0</v>
      </c>
      <c r="T47" s="2">
        <v>37</v>
      </c>
      <c r="U47" s="11" t="e">
        <f>#REF!</f>
        <v>#REF!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I47" s="10">
        <f t="shared" si="1"/>
        <v>0</v>
      </c>
      <c r="AJ47" s="17">
        <f t="shared" si="3"/>
        <v>0</v>
      </c>
      <c r="AM47" s="148"/>
      <c r="AN47" s="147"/>
      <c r="AO47" s="147"/>
      <c r="AP47" s="147"/>
      <c r="AQ47" s="147"/>
      <c r="AR47" s="147"/>
      <c r="AS47" s="147"/>
      <c r="AT47" s="147"/>
      <c r="AU47" s="132"/>
    </row>
    <row r="48" spans="1:47" ht="12.75">
      <c r="A48" s="2">
        <v>38</v>
      </c>
      <c r="B48" s="12" t="e">
        <f>#REF!</f>
        <v>#REF!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P48" s="10">
        <f t="shared" si="0"/>
        <v>0</v>
      </c>
      <c r="Q48" s="17">
        <f t="shared" si="2"/>
        <v>0</v>
      </c>
      <c r="T48" s="2">
        <v>38</v>
      </c>
      <c r="U48" s="11" t="e">
        <f>#REF!</f>
        <v>#REF!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I48" s="10">
        <f t="shared" si="1"/>
        <v>0</v>
      </c>
      <c r="AJ48" s="17">
        <f t="shared" si="3"/>
        <v>0</v>
      </c>
      <c r="AM48" s="148" t="s">
        <v>8</v>
      </c>
      <c r="AN48" s="147" t="e">
        <f>AC72/AJ72</f>
        <v>#DIV/0!</v>
      </c>
      <c r="AO48" s="147" t="e">
        <f>AC144/AJ144</f>
        <v>#DIV/0!</v>
      </c>
      <c r="AP48" s="147" t="e">
        <f>AC216/AJ216</f>
        <v>#DIV/0!</v>
      </c>
      <c r="AQ48" s="147" t="e">
        <f>AC288/AJ288</f>
        <v>#DIV/0!</v>
      </c>
      <c r="AR48" s="147" t="e">
        <f>AC360/AJ360</f>
        <v>#DIV/0!</v>
      </c>
      <c r="AS48" s="147" t="e">
        <f>AC432/AJ432</f>
        <v>#DIV/0!</v>
      </c>
      <c r="AT48" s="147" t="e">
        <f>AC504/AJ504</f>
        <v>#DIV/0!</v>
      </c>
      <c r="AU48" s="132" t="e">
        <f>SUM(AN48:AT48)</f>
        <v>#DIV/0!</v>
      </c>
    </row>
    <row r="49" spans="1:47" ht="12.75">
      <c r="A49" s="2">
        <v>39</v>
      </c>
      <c r="B49" s="12" t="e">
        <f>#REF!</f>
        <v>#REF!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P49" s="10">
        <f t="shared" si="0"/>
        <v>0</v>
      </c>
      <c r="Q49" s="17">
        <f t="shared" si="2"/>
        <v>0</v>
      </c>
      <c r="T49" s="2">
        <v>39</v>
      </c>
      <c r="U49" s="11" t="e">
        <f>#REF!</f>
        <v>#REF!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I49" s="10">
        <f t="shared" si="1"/>
        <v>0</v>
      </c>
      <c r="AJ49" s="17">
        <f t="shared" si="3"/>
        <v>0</v>
      </c>
      <c r="AM49" s="148"/>
      <c r="AN49" s="147"/>
      <c r="AO49" s="147"/>
      <c r="AP49" s="147"/>
      <c r="AQ49" s="147"/>
      <c r="AR49" s="147"/>
      <c r="AS49" s="147"/>
      <c r="AT49" s="147"/>
      <c r="AU49" s="132"/>
    </row>
    <row r="50" spans="1:47" ht="12.75">
      <c r="A50" s="2">
        <v>40</v>
      </c>
      <c r="B50" s="12" t="e">
        <f>#REF!</f>
        <v>#REF!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P50" s="10">
        <f t="shared" si="0"/>
        <v>0</v>
      </c>
      <c r="Q50" s="17">
        <f t="shared" si="2"/>
        <v>0</v>
      </c>
      <c r="T50" s="2">
        <v>40</v>
      </c>
      <c r="U50" s="11" t="e">
        <f>#REF!</f>
        <v>#REF!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I50" s="10">
        <f t="shared" si="1"/>
        <v>0</v>
      </c>
      <c r="AJ50" s="17">
        <f t="shared" si="3"/>
        <v>0</v>
      </c>
      <c r="AM50" s="148" t="s">
        <v>10</v>
      </c>
      <c r="AN50" s="147" t="e">
        <f>AD72/AJ72</f>
        <v>#DIV/0!</v>
      </c>
      <c r="AO50" s="147" t="e">
        <f>AD144/AJ144</f>
        <v>#DIV/0!</v>
      </c>
      <c r="AP50" s="147" t="e">
        <f>AD216/AJ216</f>
        <v>#DIV/0!</v>
      </c>
      <c r="AQ50" s="147" t="e">
        <f>AD288/AJ288</f>
        <v>#DIV/0!</v>
      </c>
      <c r="AR50" s="147" t="e">
        <f>AD360/AJ360</f>
        <v>#DIV/0!</v>
      </c>
      <c r="AS50" s="147" t="e">
        <f>AD432/AJ432</f>
        <v>#DIV/0!</v>
      </c>
      <c r="AT50" s="147" t="e">
        <f>AD504/AJ504</f>
        <v>#DIV/0!</v>
      </c>
      <c r="AU50" s="132" t="e">
        <f>SUM(AN50:AT50)</f>
        <v>#DIV/0!</v>
      </c>
    </row>
    <row r="51" spans="1:47" ht="12.75">
      <c r="A51" s="2">
        <v>41</v>
      </c>
      <c r="B51" s="12" t="e">
        <f>#REF!</f>
        <v>#REF!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P51" s="10">
        <f t="shared" si="0"/>
        <v>0</v>
      </c>
      <c r="Q51" s="17">
        <f t="shared" si="2"/>
        <v>0</v>
      </c>
      <c r="T51" s="2">
        <v>41</v>
      </c>
      <c r="U51" s="11" t="e">
        <f>#REF!</f>
        <v>#REF!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I51" s="10">
        <f t="shared" si="1"/>
        <v>0</v>
      </c>
      <c r="AJ51" s="17">
        <f t="shared" si="3"/>
        <v>0</v>
      </c>
      <c r="AM51" s="148"/>
      <c r="AN51" s="147"/>
      <c r="AO51" s="147"/>
      <c r="AP51" s="147"/>
      <c r="AQ51" s="147"/>
      <c r="AR51" s="147"/>
      <c r="AS51" s="147"/>
      <c r="AT51" s="147"/>
      <c r="AU51" s="132"/>
    </row>
    <row r="52" spans="1:47" ht="12.75">
      <c r="A52" s="2">
        <v>42</v>
      </c>
      <c r="B52" s="12" t="e">
        <f>#REF!</f>
        <v>#REF!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P52" s="10">
        <f t="shared" si="0"/>
        <v>0</v>
      </c>
      <c r="Q52" s="17">
        <f t="shared" si="2"/>
        <v>0</v>
      </c>
      <c r="T52" s="2">
        <v>42</v>
      </c>
      <c r="U52" s="11" t="e">
        <f>#REF!</f>
        <v>#REF!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I52" s="10">
        <f t="shared" si="1"/>
        <v>0</v>
      </c>
      <c r="AJ52" s="17">
        <f t="shared" si="3"/>
        <v>0</v>
      </c>
      <c r="AM52" s="148" t="s">
        <v>11</v>
      </c>
      <c r="AN52" s="147" t="e">
        <f>AE72/AJ72</f>
        <v>#DIV/0!</v>
      </c>
      <c r="AO52" s="147" t="e">
        <f>AE144/AJ144</f>
        <v>#DIV/0!</v>
      </c>
      <c r="AP52" s="147" t="e">
        <f>AE216/AJ216</f>
        <v>#DIV/0!</v>
      </c>
      <c r="AQ52" s="147" t="e">
        <f>AE288/AJ288</f>
        <v>#DIV/0!</v>
      </c>
      <c r="AR52" s="147" t="e">
        <f>AE360/AJ360</f>
        <v>#DIV/0!</v>
      </c>
      <c r="AS52" s="147" t="e">
        <f>AE432/AJ432</f>
        <v>#DIV/0!</v>
      </c>
      <c r="AT52" s="147" t="e">
        <f>AE504/AJ504</f>
        <v>#DIV/0!</v>
      </c>
      <c r="AU52" s="132" t="e">
        <f>SUM(AN52:AT52)</f>
        <v>#DIV/0!</v>
      </c>
    </row>
    <row r="53" spans="1:47" ht="12.75">
      <c r="A53" s="2">
        <v>43</v>
      </c>
      <c r="B53" s="12" t="e">
        <f>#REF!</f>
        <v>#REF!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P53" s="10">
        <f t="shared" si="0"/>
        <v>0</v>
      </c>
      <c r="Q53" s="17">
        <f t="shared" si="2"/>
        <v>0</v>
      </c>
      <c r="T53" s="2">
        <v>43</v>
      </c>
      <c r="U53" s="11" t="e">
        <f>#REF!</f>
        <v>#REF!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I53" s="10">
        <f t="shared" si="1"/>
        <v>0</v>
      </c>
      <c r="AJ53" s="17">
        <f t="shared" si="3"/>
        <v>0</v>
      </c>
      <c r="AM53" s="148"/>
      <c r="AN53" s="147"/>
      <c r="AO53" s="147"/>
      <c r="AP53" s="147"/>
      <c r="AQ53" s="147"/>
      <c r="AR53" s="147"/>
      <c r="AS53" s="147"/>
      <c r="AT53" s="147"/>
      <c r="AU53" s="132"/>
    </row>
    <row r="54" spans="1:47" ht="12.75">
      <c r="A54" s="2">
        <v>44</v>
      </c>
      <c r="B54" s="12" t="e">
        <f>#REF!</f>
        <v>#REF!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P54" s="10">
        <f t="shared" si="0"/>
        <v>0</v>
      </c>
      <c r="Q54" s="17">
        <f t="shared" si="2"/>
        <v>0</v>
      </c>
      <c r="T54" s="2">
        <v>44</v>
      </c>
      <c r="U54" s="11" t="e">
        <f>#REF!</f>
        <v>#REF!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I54" s="10">
        <f t="shared" si="1"/>
        <v>0</v>
      </c>
      <c r="AJ54" s="17">
        <f t="shared" si="3"/>
        <v>0</v>
      </c>
      <c r="AM54" s="148" t="s">
        <v>9</v>
      </c>
      <c r="AN54" s="147" t="e">
        <f>AF72/AJ72</f>
        <v>#DIV/0!</v>
      </c>
      <c r="AO54" s="147" t="e">
        <f>AF144/AJ144</f>
        <v>#DIV/0!</v>
      </c>
      <c r="AP54" s="147" t="e">
        <f>AF216/AJ216</f>
        <v>#DIV/0!</v>
      </c>
      <c r="AQ54" s="147" t="e">
        <f>AF288/AJ288</f>
        <v>#DIV/0!</v>
      </c>
      <c r="AR54" s="147" t="e">
        <f>AF360/AJ360</f>
        <v>#DIV/0!</v>
      </c>
      <c r="AS54" s="147" t="e">
        <f>AF432/AJ432</f>
        <v>#DIV/0!</v>
      </c>
      <c r="AT54" s="147" t="e">
        <f>AF504/AJ504</f>
        <v>#DIV/0!</v>
      </c>
      <c r="AU54" s="132" t="e">
        <f>SUM(AN54:AT54)</f>
        <v>#DIV/0!</v>
      </c>
    </row>
    <row r="55" spans="1:47" ht="13.5" thickBot="1">
      <c r="A55" s="2">
        <v>45</v>
      </c>
      <c r="B55" s="12" t="e">
        <f>#REF!</f>
        <v>#REF!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P55" s="10">
        <f t="shared" si="0"/>
        <v>0</v>
      </c>
      <c r="Q55" s="17">
        <f t="shared" si="2"/>
        <v>0</v>
      </c>
      <c r="T55" s="2">
        <v>45</v>
      </c>
      <c r="U55" s="11" t="e">
        <f>#REF!</f>
        <v>#REF!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I55" s="10">
        <f t="shared" si="1"/>
        <v>0</v>
      </c>
      <c r="AJ55" s="17">
        <f t="shared" si="3"/>
        <v>0</v>
      </c>
      <c r="AM55" s="155"/>
      <c r="AN55" s="147"/>
      <c r="AO55" s="147"/>
      <c r="AP55" s="147"/>
      <c r="AQ55" s="147"/>
      <c r="AR55" s="147"/>
      <c r="AS55" s="147"/>
      <c r="AT55" s="147"/>
      <c r="AU55" s="132"/>
    </row>
    <row r="56" spans="1:36" ht="12.75">
      <c r="A56" s="2">
        <v>46</v>
      </c>
      <c r="B56" s="12" t="e">
        <f>#REF!</f>
        <v>#REF!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P56" s="10">
        <f t="shared" si="0"/>
        <v>0</v>
      </c>
      <c r="Q56" s="17">
        <f t="shared" si="2"/>
        <v>0</v>
      </c>
      <c r="T56" s="2">
        <v>46</v>
      </c>
      <c r="U56" s="11" t="e">
        <f>#REF!</f>
        <v>#REF!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I56" s="10">
        <f t="shared" si="1"/>
        <v>0</v>
      </c>
      <c r="AJ56" s="17">
        <f t="shared" si="3"/>
        <v>0</v>
      </c>
    </row>
    <row r="57" spans="1:36" ht="12.75">
      <c r="A57" s="2">
        <v>47</v>
      </c>
      <c r="B57" s="12" t="e">
        <f>#REF!</f>
        <v>#REF!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P57" s="10">
        <f t="shared" si="0"/>
        <v>0</v>
      </c>
      <c r="Q57" s="17">
        <f t="shared" si="2"/>
        <v>0</v>
      </c>
      <c r="T57" s="2">
        <v>47</v>
      </c>
      <c r="U57" s="11" t="e">
        <f>#REF!</f>
        <v>#REF!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I57" s="10">
        <f t="shared" si="1"/>
        <v>0</v>
      </c>
      <c r="AJ57" s="17">
        <f t="shared" si="3"/>
        <v>0</v>
      </c>
    </row>
    <row r="58" spans="1:36" ht="12.75">
      <c r="A58" s="2">
        <v>48</v>
      </c>
      <c r="B58" s="12" t="e">
        <f>#REF!</f>
        <v>#REF!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P58" s="10">
        <f t="shared" si="0"/>
        <v>0</v>
      </c>
      <c r="Q58" s="17">
        <f t="shared" si="2"/>
        <v>0</v>
      </c>
      <c r="T58" s="2">
        <v>48</v>
      </c>
      <c r="U58" s="11" t="e">
        <f>#REF!</f>
        <v>#REF!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I58" s="10">
        <f t="shared" si="1"/>
        <v>0</v>
      </c>
      <c r="AJ58" s="17">
        <f t="shared" si="3"/>
        <v>0</v>
      </c>
    </row>
    <row r="59" spans="1:36" ht="12.75">
      <c r="A59" s="2">
        <v>49</v>
      </c>
      <c r="B59" s="12" t="e">
        <f>#REF!</f>
        <v>#REF!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P59" s="10">
        <f t="shared" si="0"/>
        <v>0</v>
      </c>
      <c r="Q59" s="17">
        <f t="shared" si="2"/>
        <v>0</v>
      </c>
      <c r="T59" s="2">
        <v>49</v>
      </c>
      <c r="U59" s="11" t="e">
        <f>#REF!</f>
        <v>#REF!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I59" s="10">
        <f t="shared" si="1"/>
        <v>0</v>
      </c>
      <c r="AJ59" s="17">
        <f t="shared" si="3"/>
        <v>0</v>
      </c>
    </row>
    <row r="60" spans="1:36" ht="12.75">
      <c r="A60" s="2">
        <v>50</v>
      </c>
      <c r="B60" s="12" t="e">
        <f>#REF!</f>
        <v>#REF!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P60" s="10">
        <f t="shared" si="0"/>
        <v>0</v>
      </c>
      <c r="Q60" s="17">
        <f t="shared" si="2"/>
        <v>0</v>
      </c>
      <c r="T60" s="2">
        <v>50</v>
      </c>
      <c r="U60" s="11" t="e">
        <f>#REF!</f>
        <v>#REF!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I60" s="10">
        <f t="shared" si="1"/>
        <v>0</v>
      </c>
      <c r="AJ60" s="17">
        <f t="shared" si="3"/>
        <v>0</v>
      </c>
    </row>
    <row r="61" spans="1:36" ht="12.75">
      <c r="A61" s="2">
        <v>51</v>
      </c>
      <c r="B61" s="12" t="e">
        <f>#REF!</f>
        <v>#REF!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P61" s="10">
        <f t="shared" si="0"/>
        <v>0</v>
      </c>
      <c r="Q61" s="17">
        <f t="shared" si="2"/>
        <v>0</v>
      </c>
      <c r="T61" s="2">
        <v>51</v>
      </c>
      <c r="U61" s="11" t="e">
        <f>#REF!</f>
        <v>#REF!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I61" s="10">
        <f t="shared" si="1"/>
        <v>0</v>
      </c>
      <c r="AJ61" s="17">
        <f t="shared" si="3"/>
        <v>0</v>
      </c>
    </row>
    <row r="62" spans="1:36" ht="12.75">
      <c r="A62" s="2">
        <v>52</v>
      </c>
      <c r="B62" s="12" t="e">
        <f>#REF!</f>
        <v>#REF!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P62" s="10">
        <f t="shared" si="0"/>
        <v>0</v>
      </c>
      <c r="Q62" s="17">
        <f t="shared" si="2"/>
        <v>0</v>
      </c>
      <c r="T62" s="2">
        <v>52</v>
      </c>
      <c r="U62" s="11" t="e">
        <f>#REF!</f>
        <v>#REF!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I62" s="10">
        <f t="shared" si="1"/>
        <v>0</v>
      </c>
      <c r="AJ62" s="17">
        <f t="shared" si="3"/>
        <v>0</v>
      </c>
    </row>
    <row r="63" spans="1:36" ht="12.75">
      <c r="A63" s="2">
        <v>53</v>
      </c>
      <c r="B63" s="12" t="e">
        <f>#REF!</f>
        <v>#REF!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P63" s="10">
        <f t="shared" si="0"/>
        <v>0</v>
      </c>
      <c r="Q63" s="17">
        <f t="shared" si="2"/>
        <v>0</v>
      </c>
      <c r="T63" s="2">
        <v>53</v>
      </c>
      <c r="U63" s="11" t="e">
        <f>#REF!</f>
        <v>#REF!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I63" s="10">
        <f t="shared" si="1"/>
        <v>0</v>
      </c>
      <c r="AJ63" s="17">
        <f t="shared" si="3"/>
        <v>0</v>
      </c>
    </row>
    <row r="64" spans="1:36" ht="12.75">
      <c r="A64" s="2">
        <v>54</v>
      </c>
      <c r="B64" s="12" t="e">
        <f>#REF!</f>
        <v>#REF!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P64" s="10">
        <f t="shared" si="0"/>
        <v>0</v>
      </c>
      <c r="Q64" s="17">
        <f t="shared" si="2"/>
        <v>0</v>
      </c>
      <c r="T64" s="2">
        <v>54</v>
      </c>
      <c r="U64" s="11" t="e">
        <f>#REF!</f>
        <v>#REF!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I64" s="10">
        <f t="shared" si="1"/>
        <v>0</v>
      </c>
      <c r="AJ64" s="17">
        <f t="shared" si="3"/>
        <v>0</v>
      </c>
    </row>
    <row r="65" spans="1:36" ht="12.75">
      <c r="A65" s="2">
        <v>55</v>
      </c>
      <c r="B65" s="12" t="e">
        <f>#REF!</f>
        <v>#REF!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P65" s="10">
        <f t="shared" si="0"/>
        <v>0</v>
      </c>
      <c r="Q65" s="17">
        <f t="shared" si="2"/>
        <v>0</v>
      </c>
      <c r="T65" s="2">
        <v>55</v>
      </c>
      <c r="U65" s="11" t="e">
        <f>#REF!</f>
        <v>#REF!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I65" s="10">
        <f t="shared" si="1"/>
        <v>0</v>
      </c>
      <c r="AJ65" s="17">
        <f t="shared" si="3"/>
        <v>0</v>
      </c>
    </row>
    <row r="66" spans="1:36" ht="12.75">
      <c r="A66" s="2">
        <v>56</v>
      </c>
      <c r="B66" s="12" t="e">
        <f>#REF!</f>
        <v>#REF!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P66" s="10">
        <f t="shared" si="0"/>
        <v>0</v>
      </c>
      <c r="Q66" s="17">
        <f t="shared" si="2"/>
        <v>0</v>
      </c>
      <c r="T66" s="2">
        <v>56</v>
      </c>
      <c r="U66" s="11" t="e">
        <f>#REF!</f>
        <v>#REF!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I66" s="10">
        <f t="shared" si="1"/>
        <v>0</v>
      </c>
      <c r="AJ66" s="17">
        <f t="shared" si="3"/>
        <v>0</v>
      </c>
    </row>
    <row r="67" spans="1:36" ht="12.75">
      <c r="A67" s="2">
        <v>57</v>
      </c>
      <c r="B67" s="12" t="e">
        <f>#REF!</f>
        <v>#REF!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P67" s="10">
        <f t="shared" si="0"/>
        <v>0</v>
      </c>
      <c r="Q67" s="17">
        <f t="shared" si="2"/>
        <v>0</v>
      </c>
      <c r="T67" s="2">
        <v>57</v>
      </c>
      <c r="U67" s="11" t="e">
        <f>#REF!</f>
        <v>#REF!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I67" s="10">
        <f t="shared" si="1"/>
        <v>0</v>
      </c>
      <c r="AJ67" s="17">
        <f t="shared" si="3"/>
        <v>0</v>
      </c>
    </row>
    <row r="68" spans="1:36" ht="12.75">
      <c r="A68" s="2">
        <v>58</v>
      </c>
      <c r="B68" s="12" t="e">
        <f>#REF!</f>
        <v>#REF!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P68" s="10">
        <f t="shared" si="0"/>
        <v>0</v>
      </c>
      <c r="Q68" s="17">
        <f t="shared" si="2"/>
        <v>0</v>
      </c>
      <c r="T68" s="2">
        <v>58</v>
      </c>
      <c r="U68" s="11" t="e">
        <f>#REF!</f>
        <v>#REF!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I68" s="10">
        <f t="shared" si="1"/>
        <v>0</v>
      </c>
      <c r="AJ68" s="17">
        <f t="shared" si="3"/>
        <v>0</v>
      </c>
    </row>
    <row r="69" spans="1:36" ht="12.75">
      <c r="A69" s="2">
        <v>59</v>
      </c>
      <c r="B69" s="12" t="e">
        <f>#REF!</f>
        <v>#REF!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P69" s="10">
        <f t="shared" si="0"/>
        <v>0</v>
      </c>
      <c r="Q69" s="17">
        <f t="shared" si="2"/>
        <v>0</v>
      </c>
      <c r="T69" s="2">
        <v>59</v>
      </c>
      <c r="U69" s="11" t="e">
        <f>#REF!</f>
        <v>#REF!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I69" s="10">
        <f t="shared" si="1"/>
        <v>0</v>
      </c>
      <c r="AJ69" s="17">
        <f t="shared" si="3"/>
        <v>0</v>
      </c>
    </row>
    <row r="70" spans="1:36" ht="12.75">
      <c r="A70" s="2">
        <v>60</v>
      </c>
      <c r="B70" s="12" t="e">
        <f>#REF!</f>
        <v>#REF!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10">
        <f t="shared" si="0"/>
        <v>0</v>
      </c>
      <c r="Q70" s="17">
        <f t="shared" si="2"/>
        <v>0</v>
      </c>
      <c r="T70" s="2">
        <v>60</v>
      </c>
      <c r="U70" s="11" t="e">
        <f>#REF!</f>
        <v>#REF!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I70" s="10">
        <f t="shared" si="1"/>
        <v>0</v>
      </c>
      <c r="AJ70" s="17">
        <f t="shared" si="3"/>
        <v>0</v>
      </c>
    </row>
    <row r="71" spans="17:36" ht="4.5" customHeight="1">
      <c r="Q71" s="16"/>
      <c r="AJ71" s="16"/>
    </row>
    <row r="72" spans="2:36" ht="12.75">
      <c r="B72" s="25" t="s">
        <v>13</v>
      </c>
      <c r="D72" s="10">
        <f aca="true" t="shared" si="4" ref="D72:M72">SUM(D11:D70)</f>
        <v>0</v>
      </c>
      <c r="E72" s="10">
        <f t="shared" si="4"/>
        <v>0</v>
      </c>
      <c r="F72" s="10">
        <f t="shared" si="4"/>
        <v>0</v>
      </c>
      <c r="G72" s="10">
        <f t="shared" si="4"/>
        <v>0</v>
      </c>
      <c r="H72" s="10">
        <f t="shared" si="4"/>
        <v>0</v>
      </c>
      <c r="I72" s="10">
        <f t="shared" si="4"/>
        <v>0</v>
      </c>
      <c r="J72" s="10">
        <f t="shared" si="4"/>
        <v>0</v>
      </c>
      <c r="K72" s="10">
        <f t="shared" si="4"/>
        <v>0</v>
      </c>
      <c r="L72" s="10">
        <f t="shared" si="4"/>
        <v>0</v>
      </c>
      <c r="M72" s="10">
        <f t="shared" si="4"/>
        <v>0</v>
      </c>
      <c r="P72" s="10">
        <f>SUM(P11:P70)</f>
        <v>0</v>
      </c>
      <c r="Q72" s="18">
        <f>SUM(Q11:Q70)</f>
        <v>0</v>
      </c>
      <c r="U72" s="25" t="s">
        <v>13</v>
      </c>
      <c r="W72" s="10">
        <f aca="true" t="shared" si="5" ref="W72:AF72">SUM(W11:W70)</f>
        <v>0</v>
      </c>
      <c r="X72" s="10">
        <f t="shared" si="5"/>
        <v>0</v>
      </c>
      <c r="Y72" s="10">
        <f t="shared" si="5"/>
        <v>0</v>
      </c>
      <c r="Z72" s="10">
        <f t="shared" si="5"/>
        <v>0</v>
      </c>
      <c r="AA72" s="10">
        <f t="shared" si="5"/>
        <v>0</v>
      </c>
      <c r="AB72" s="10">
        <f t="shared" si="5"/>
        <v>0</v>
      </c>
      <c r="AC72" s="10">
        <f t="shared" si="5"/>
        <v>0</v>
      </c>
      <c r="AD72" s="10">
        <f t="shared" si="5"/>
        <v>0</v>
      </c>
      <c r="AE72" s="10">
        <f t="shared" si="5"/>
        <v>0</v>
      </c>
      <c r="AF72" s="10">
        <f t="shared" si="5"/>
        <v>0</v>
      </c>
      <c r="AI72" s="10">
        <f>SUM(AI11:AI70)</f>
        <v>0</v>
      </c>
      <c r="AJ72" s="18">
        <f>SUM(AJ11:AJ70)</f>
        <v>0</v>
      </c>
    </row>
    <row r="73" spans="1:37" ht="15">
      <c r="A73" s="136" t="s">
        <v>16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T73" s="136" t="s">
        <v>16</v>
      </c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</row>
    <row r="74" spans="1:37" ht="14.25">
      <c r="A74" s="137" t="s">
        <v>17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T74" s="137" t="s">
        <v>17</v>
      </c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</row>
    <row r="75" spans="1:36" ht="15" thickBot="1">
      <c r="A75" s="138" t="s">
        <v>18</v>
      </c>
      <c r="B75" s="138"/>
      <c r="C75" s="139">
        <f>$C$3</f>
        <v>0</v>
      </c>
      <c r="D75" s="139"/>
      <c r="E75" s="139"/>
      <c r="G75" s="137" t="s">
        <v>22</v>
      </c>
      <c r="H75" s="137"/>
      <c r="I75" s="137"/>
      <c r="J75" s="137"/>
      <c r="K75" s="137"/>
      <c r="L75" s="137"/>
      <c r="M75" s="139" t="str">
        <f>$M$3</f>
        <v>MAR2007ZO</v>
      </c>
      <c r="N75" s="139"/>
      <c r="O75" s="139"/>
      <c r="P75" s="139"/>
      <c r="Q75" s="139"/>
      <c r="T75" s="137" t="s">
        <v>18</v>
      </c>
      <c r="U75" s="137"/>
      <c r="V75" s="139">
        <f>$C$3</f>
        <v>0</v>
      </c>
      <c r="W75" s="139"/>
      <c r="X75" s="139"/>
      <c r="Z75" s="137" t="s">
        <v>22</v>
      </c>
      <c r="AA75" s="137"/>
      <c r="AB75" s="137"/>
      <c r="AC75" s="137"/>
      <c r="AD75" s="137"/>
      <c r="AF75" s="139" t="str">
        <f>$M$3</f>
        <v>MAR2007ZO</v>
      </c>
      <c r="AG75" s="139"/>
      <c r="AH75" s="139"/>
      <c r="AI75" s="139"/>
      <c r="AJ75" s="139"/>
    </row>
    <row r="76" ht="6" customHeight="1">
      <c r="C76" s="1"/>
    </row>
    <row r="77" spans="2:37" ht="13.5" thickBot="1">
      <c r="B77" s="4" t="s">
        <v>15</v>
      </c>
      <c r="C77" s="139" t="e">
        <f>#REF!</f>
        <v>#REF!</v>
      </c>
      <c r="D77" s="139"/>
      <c r="E77" s="139"/>
      <c r="G77" s="141" t="s">
        <v>3</v>
      </c>
      <c r="H77" s="141"/>
      <c r="I77" s="141"/>
      <c r="J77" s="141"/>
      <c r="K77" s="141"/>
      <c r="L77" s="141"/>
      <c r="M77" s="139">
        <f>$M$5</f>
        <v>0</v>
      </c>
      <c r="N77" s="139"/>
      <c r="O77" s="139"/>
      <c r="P77" s="139"/>
      <c r="Q77" s="139"/>
      <c r="R77" s="139"/>
      <c r="U77" s="6" t="s">
        <v>15</v>
      </c>
      <c r="V77" s="139" t="e">
        <f>#REF!</f>
        <v>#REF!</v>
      </c>
      <c r="W77" s="139"/>
      <c r="X77" s="139"/>
      <c r="Z77" s="143" t="s">
        <v>3</v>
      </c>
      <c r="AA77" s="143"/>
      <c r="AB77" s="143"/>
      <c r="AC77" s="143"/>
      <c r="AD77" s="143"/>
      <c r="AE77" s="143"/>
      <c r="AF77" s="139">
        <f>$M$5</f>
        <v>0</v>
      </c>
      <c r="AG77" s="139"/>
      <c r="AH77" s="139"/>
      <c r="AI77" s="139"/>
      <c r="AJ77" s="139"/>
      <c r="AK77" s="139"/>
    </row>
    <row r="78" spans="35:36" ht="6" customHeight="1">
      <c r="AI78" s="14"/>
      <c r="AJ78" s="14"/>
    </row>
    <row r="79" spans="2:36" ht="15.75" thickBot="1">
      <c r="B79" s="3" t="s">
        <v>0</v>
      </c>
      <c r="C79" s="142" t="s">
        <v>14</v>
      </c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P79" s="142" t="str">
        <f>$P$7</f>
        <v>2a. SIMULACIÓN </v>
      </c>
      <c r="Q79" s="142"/>
      <c r="U79" s="7" t="s">
        <v>1</v>
      </c>
      <c r="V79" s="140" t="s">
        <v>14</v>
      </c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I79" s="140" t="str">
        <f>$P$7</f>
        <v>2a. SIMULACIÓN </v>
      </c>
      <c r="AJ79" s="140"/>
    </row>
    <row r="80" ht="3.75" customHeight="1" thickBot="1"/>
    <row r="81" spans="1:37" ht="87" customHeight="1" thickBot="1">
      <c r="A81" s="26" t="s">
        <v>2</v>
      </c>
      <c r="B81" s="26" t="s">
        <v>19</v>
      </c>
      <c r="C81" s="5"/>
      <c r="D81" s="27" t="s">
        <v>21</v>
      </c>
      <c r="E81" s="28" t="s">
        <v>4</v>
      </c>
      <c r="F81" s="28" t="s">
        <v>5</v>
      </c>
      <c r="G81" s="28" t="s">
        <v>6</v>
      </c>
      <c r="H81" s="28" t="s">
        <v>20</v>
      </c>
      <c r="I81" s="28" t="s">
        <v>7</v>
      </c>
      <c r="J81" s="28" t="s">
        <v>8</v>
      </c>
      <c r="K81" s="28" t="s">
        <v>10</v>
      </c>
      <c r="L81" s="28" t="s">
        <v>11</v>
      </c>
      <c r="M81" s="29" t="s">
        <v>9</v>
      </c>
      <c r="N81" s="5"/>
      <c r="O81" s="5"/>
      <c r="P81" s="26" t="s">
        <v>12</v>
      </c>
      <c r="Q81" s="15" t="s">
        <v>30</v>
      </c>
      <c r="R81" s="5"/>
      <c r="S81" s="5"/>
      <c r="T81" s="26" t="s">
        <v>2</v>
      </c>
      <c r="U81" s="26" t="s">
        <v>19</v>
      </c>
      <c r="V81" s="5"/>
      <c r="W81" s="27" t="s">
        <v>21</v>
      </c>
      <c r="X81" s="28" t="s">
        <v>4</v>
      </c>
      <c r="Y81" s="28" t="s">
        <v>5</v>
      </c>
      <c r="Z81" s="28" t="s">
        <v>6</v>
      </c>
      <c r="AA81" s="28" t="s">
        <v>20</v>
      </c>
      <c r="AB81" s="28" t="s">
        <v>7</v>
      </c>
      <c r="AC81" s="28" t="s">
        <v>8</v>
      </c>
      <c r="AD81" s="28" t="s">
        <v>10</v>
      </c>
      <c r="AE81" s="28" t="s">
        <v>11</v>
      </c>
      <c r="AF81" s="29" t="s">
        <v>9</v>
      </c>
      <c r="AG81" s="5"/>
      <c r="AH81" s="5"/>
      <c r="AI81" s="26" t="s">
        <v>12</v>
      </c>
      <c r="AJ81" s="15" t="s">
        <v>30</v>
      </c>
      <c r="AK81" s="5"/>
    </row>
    <row r="82" spans="17:36" ht="5.25" customHeight="1">
      <c r="Q82" s="16"/>
      <c r="AJ82" s="16"/>
    </row>
    <row r="83" spans="1:36" ht="12.75">
      <c r="A83" s="2">
        <v>1</v>
      </c>
      <c r="B83" s="12" t="e">
        <f>#REF!</f>
        <v>#REF!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P83" s="10">
        <f aca="true" t="shared" si="6" ref="P83:P142">SUM(D83:M83)</f>
        <v>0</v>
      </c>
      <c r="Q83" s="17">
        <f>IF(P83&gt;1,1,0)</f>
        <v>0</v>
      </c>
      <c r="T83" s="2">
        <v>1</v>
      </c>
      <c r="U83" s="11" t="e">
        <f>#REF!</f>
        <v>#REF!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I83" s="10">
        <f aca="true" t="shared" si="7" ref="AI83:AI142">SUM(W83:AF83)</f>
        <v>0</v>
      </c>
      <c r="AJ83" s="17">
        <f>IF(AI83&gt;1,1,0)</f>
        <v>0</v>
      </c>
    </row>
    <row r="84" spans="1:36" ht="12.75">
      <c r="A84" s="2">
        <v>2</v>
      </c>
      <c r="B84" s="13" t="e">
        <f>#REF!</f>
        <v>#REF!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P84" s="10">
        <f t="shared" si="6"/>
        <v>0</v>
      </c>
      <c r="Q84" s="17">
        <f aca="true" t="shared" si="8" ref="Q84:Q142">IF(P84&gt;1,1,0)</f>
        <v>0</v>
      </c>
      <c r="T84" s="2">
        <v>2</v>
      </c>
      <c r="U84" s="11" t="e">
        <f>#REF!</f>
        <v>#REF!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I84" s="10">
        <f t="shared" si="7"/>
        <v>0</v>
      </c>
      <c r="AJ84" s="17">
        <f aca="true" t="shared" si="9" ref="AJ84:AJ142">IF(AI84&gt;1,1,0)</f>
        <v>0</v>
      </c>
    </row>
    <row r="85" spans="1:36" ht="12.75">
      <c r="A85" s="2">
        <v>3</v>
      </c>
      <c r="B85" s="12" t="e">
        <f>#REF!</f>
        <v>#REF!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P85" s="10">
        <f t="shared" si="6"/>
        <v>0</v>
      </c>
      <c r="Q85" s="17">
        <f t="shared" si="8"/>
        <v>0</v>
      </c>
      <c r="T85" s="2">
        <v>3</v>
      </c>
      <c r="U85" s="11" t="e">
        <f>#REF!</f>
        <v>#REF!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I85" s="10">
        <f t="shared" si="7"/>
        <v>0</v>
      </c>
      <c r="AJ85" s="17">
        <f t="shared" si="9"/>
        <v>0</v>
      </c>
    </row>
    <row r="86" spans="1:36" ht="12.75">
      <c r="A86" s="2">
        <v>4</v>
      </c>
      <c r="B86" s="12" t="e">
        <f>#REF!</f>
        <v>#REF!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P86" s="10">
        <f t="shared" si="6"/>
        <v>0</v>
      </c>
      <c r="Q86" s="17">
        <f t="shared" si="8"/>
        <v>0</v>
      </c>
      <c r="T86" s="2">
        <v>4</v>
      </c>
      <c r="U86" s="11" t="e">
        <f>#REF!</f>
        <v>#REF!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I86" s="10">
        <f t="shared" si="7"/>
        <v>0</v>
      </c>
      <c r="AJ86" s="17">
        <f t="shared" si="9"/>
        <v>0</v>
      </c>
    </row>
    <row r="87" spans="1:36" ht="12.75">
      <c r="A87" s="2">
        <v>5</v>
      </c>
      <c r="B87" s="12" t="e">
        <f>#REF!</f>
        <v>#REF!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P87" s="10">
        <f t="shared" si="6"/>
        <v>0</v>
      </c>
      <c r="Q87" s="17">
        <f t="shared" si="8"/>
        <v>0</v>
      </c>
      <c r="T87" s="2">
        <v>5</v>
      </c>
      <c r="U87" s="11" t="e">
        <f>#REF!</f>
        <v>#REF!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I87" s="10">
        <f t="shared" si="7"/>
        <v>0</v>
      </c>
      <c r="AJ87" s="17">
        <f t="shared" si="9"/>
        <v>0</v>
      </c>
    </row>
    <row r="88" spans="1:36" ht="12.75">
      <c r="A88" s="2">
        <v>6</v>
      </c>
      <c r="B88" s="12" t="e">
        <f>#REF!</f>
        <v>#REF!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P88" s="10">
        <f t="shared" si="6"/>
        <v>0</v>
      </c>
      <c r="Q88" s="17">
        <f t="shared" si="8"/>
        <v>0</v>
      </c>
      <c r="T88" s="2">
        <v>6</v>
      </c>
      <c r="U88" s="11" t="e">
        <f>#REF!</f>
        <v>#REF!</v>
      </c>
      <c r="W88" s="2"/>
      <c r="X88" s="2"/>
      <c r="Y88" s="2"/>
      <c r="Z88" s="2"/>
      <c r="AA88" s="2"/>
      <c r="AB88" s="2"/>
      <c r="AC88" s="2"/>
      <c r="AD88" s="2"/>
      <c r="AE88" s="2"/>
      <c r="AF88" s="2"/>
      <c r="AI88" s="10">
        <f t="shared" si="7"/>
        <v>0</v>
      </c>
      <c r="AJ88" s="17">
        <f t="shared" si="9"/>
        <v>0</v>
      </c>
    </row>
    <row r="89" spans="1:36" ht="12.75">
      <c r="A89" s="2">
        <v>7</v>
      </c>
      <c r="B89" s="12" t="e">
        <f>#REF!</f>
        <v>#REF!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P89" s="10">
        <f t="shared" si="6"/>
        <v>0</v>
      </c>
      <c r="Q89" s="17">
        <f t="shared" si="8"/>
        <v>0</v>
      </c>
      <c r="T89" s="2">
        <v>7</v>
      </c>
      <c r="U89" s="11" t="e">
        <f>#REF!</f>
        <v>#REF!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I89" s="10">
        <f t="shared" si="7"/>
        <v>0</v>
      </c>
      <c r="AJ89" s="17">
        <f t="shared" si="9"/>
        <v>0</v>
      </c>
    </row>
    <row r="90" spans="1:36" ht="12.75">
      <c r="A90" s="2">
        <v>8</v>
      </c>
      <c r="B90" s="12" t="e">
        <f>#REF!</f>
        <v>#REF!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P90" s="10">
        <f t="shared" si="6"/>
        <v>0</v>
      </c>
      <c r="Q90" s="17">
        <f t="shared" si="8"/>
        <v>0</v>
      </c>
      <c r="T90" s="2">
        <v>8</v>
      </c>
      <c r="U90" s="11" t="e">
        <f>#REF!</f>
        <v>#REF!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I90" s="10">
        <f t="shared" si="7"/>
        <v>0</v>
      </c>
      <c r="AJ90" s="17">
        <f t="shared" si="9"/>
        <v>0</v>
      </c>
    </row>
    <row r="91" spans="1:36" ht="12.75">
      <c r="A91" s="2">
        <v>9</v>
      </c>
      <c r="B91" s="12" t="e">
        <f>#REF!</f>
        <v>#REF!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P91" s="10">
        <f t="shared" si="6"/>
        <v>0</v>
      </c>
      <c r="Q91" s="17">
        <f t="shared" si="8"/>
        <v>0</v>
      </c>
      <c r="T91" s="2">
        <v>9</v>
      </c>
      <c r="U91" s="11" t="e">
        <f>#REF!</f>
        <v>#REF!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I91" s="10">
        <f t="shared" si="7"/>
        <v>0</v>
      </c>
      <c r="AJ91" s="17">
        <f t="shared" si="9"/>
        <v>0</v>
      </c>
    </row>
    <row r="92" spans="1:36" ht="12.75">
      <c r="A92" s="2">
        <v>10</v>
      </c>
      <c r="B92" s="12" t="e">
        <f>#REF!</f>
        <v>#REF!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P92" s="10">
        <f t="shared" si="6"/>
        <v>0</v>
      </c>
      <c r="Q92" s="17">
        <f t="shared" si="8"/>
        <v>0</v>
      </c>
      <c r="T92" s="2">
        <v>10</v>
      </c>
      <c r="U92" s="11" t="e">
        <f>#REF!</f>
        <v>#REF!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I92" s="10">
        <f t="shared" si="7"/>
        <v>0</v>
      </c>
      <c r="AJ92" s="17">
        <f t="shared" si="9"/>
        <v>0</v>
      </c>
    </row>
    <row r="93" spans="1:36" ht="12.75">
      <c r="A93" s="2">
        <v>11</v>
      </c>
      <c r="B93" s="12" t="e">
        <f>#REF!</f>
        <v>#REF!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P93" s="10">
        <f t="shared" si="6"/>
        <v>0</v>
      </c>
      <c r="Q93" s="17">
        <f t="shared" si="8"/>
        <v>0</v>
      </c>
      <c r="T93" s="2">
        <v>11</v>
      </c>
      <c r="U93" s="11" t="e">
        <f>#REF!</f>
        <v>#REF!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I93" s="10">
        <f t="shared" si="7"/>
        <v>0</v>
      </c>
      <c r="AJ93" s="17">
        <f t="shared" si="9"/>
        <v>0</v>
      </c>
    </row>
    <row r="94" spans="1:36" ht="12.75">
      <c r="A94" s="2">
        <v>12</v>
      </c>
      <c r="B94" s="12" t="e">
        <f>#REF!</f>
        <v>#REF!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P94" s="10">
        <f t="shared" si="6"/>
        <v>0</v>
      </c>
      <c r="Q94" s="17">
        <f t="shared" si="8"/>
        <v>0</v>
      </c>
      <c r="T94" s="2">
        <v>12</v>
      </c>
      <c r="U94" s="11" t="e">
        <f>#REF!</f>
        <v>#REF!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I94" s="10">
        <f t="shared" si="7"/>
        <v>0</v>
      </c>
      <c r="AJ94" s="17">
        <f t="shared" si="9"/>
        <v>0</v>
      </c>
    </row>
    <row r="95" spans="1:36" ht="12.75">
      <c r="A95" s="2">
        <v>13</v>
      </c>
      <c r="B95" s="12" t="e">
        <f>#REF!</f>
        <v>#REF!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P95" s="10">
        <f t="shared" si="6"/>
        <v>0</v>
      </c>
      <c r="Q95" s="17">
        <f t="shared" si="8"/>
        <v>0</v>
      </c>
      <c r="T95" s="2">
        <v>13</v>
      </c>
      <c r="U95" s="11" t="e">
        <f>#REF!</f>
        <v>#REF!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I95" s="10">
        <f t="shared" si="7"/>
        <v>0</v>
      </c>
      <c r="AJ95" s="17">
        <f t="shared" si="9"/>
        <v>0</v>
      </c>
    </row>
    <row r="96" spans="1:36" ht="12.75">
      <c r="A96" s="2">
        <v>14</v>
      </c>
      <c r="B96" s="12" t="e">
        <f>#REF!</f>
        <v>#REF!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P96" s="10">
        <f t="shared" si="6"/>
        <v>0</v>
      </c>
      <c r="Q96" s="17">
        <f t="shared" si="8"/>
        <v>0</v>
      </c>
      <c r="T96" s="2">
        <v>14</v>
      </c>
      <c r="U96" s="11" t="e">
        <f>#REF!</f>
        <v>#REF!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I96" s="10">
        <f t="shared" si="7"/>
        <v>0</v>
      </c>
      <c r="AJ96" s="17">
        <f t="shared" si="9"/>
        <v>0</v>
      </c>
    </row>
    <row r="97" spans="1:36" ht="12.75">
      <c r="A97" s="2">
        <v>15</v>
      </c>
      <c r="B97" s="12" t="e">
        <f>#REF!</f>
        <v>#REF!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P97" s="10">
        <f t="shared" si="6"/>
        <v>0</v>
      </c>
      <c r="Q97" s="17">
        <f t="shared" si="8"/>
        <v>0</v>
      </c>
      <c r="T97" s="2">
        <v>15</v>
      </c>
      <c r="U97" s="11" t="e">
        <f>#REF!</f>
        <v>#REF!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I97" s="10">
        <f t="shared" si="7"/>
        <v>0</v>
      </c>
      <c r="AJ97" s="17">
        <f t="shared" si="9"/>
        <v>0</v>
      </c>
    </row>
    <row r="98" spans="1:36" ht="12.75">
      <c r="A98" s="2">
        <v>16</v>
      </c>
      <c r="B98" s="12" t="e">
        <f>#REF!</f>
        <v>#REF!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P98" s="10">
        <f t="shared" si="6"/>
        <v>0</v>
      </c>
      <c r="Q98" s="17">
        <f t="shared" si="8"/>
        <v>0</v>
      </c>
      <c r="T98" s="2">
        <v>16</v>
      </c>
      <c r="U98" s="11" t="e">
        <f>#REF!</f>
        <v>#REF!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I98" s="10">
        <f t="shared" si="7"/>
        <v>0</v>
      </c>
      <c r="AJ98" s="17">
        <f t="shared" si="9"/>
        <v>0</v>
      </c>
    </row>
    <row r="99" spans="1:36" ht="12.75">
      <c r="A99" s="2">
        <v>17</v>
      </c>
      <c r="B99" s="12" t="e">
        <f>#REF!</f>
        <v>#REF!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P99" s="10">
        <f t="shared" si="6"/>
        <v>0</v>
      </c>
      <c r="Q99" s="17">
        <f t="shared" si="8"/>
        <v>0</v>
      </c>
      <c r="T99" s="2">
        <v>17</v>
      </c>
      <c r="U99" s="11" t="e">
        <f>#REF!</f>
        <v>#REF!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I99" s="10">
        <f t="shared" si="7"/>
        <v>0</v>
      </c>
      <c r="AJ99" s="17">
        <f t="shared" si="9"/>
        <v>0</v>
      </c>
    </row>
    <row r="100" spans="1:36" ht="12.75">
      <c r="A100" s="2">
        <v>18</v>
      </c>
      <c r="B100" s="12" t="e">
        <f>#REF!</f>
        <v>#REF!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P100" s="10">
        <f t="shared" si="6"/>
        <v>0</v>
      </c>
      <c r="Q100" s="17">
        <f t="shared" si="8"/>
        <v>0</v>
      </c>
      <c r="T100" s="2">
        <v>18</v>
      </c>
      <c r="U100" s="11" t="e">
        <f>#REF!</f>
        <v>#REF!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I100" s="10">
        <f t="shared" si="7"/>
        <v>0</v>
      </c>
      <c r="AJ100" s="17">
        <f t="shared" si="9"/>
        <v>0</v>
      </c>
    </row>
    <row r="101" spans="1:36" ht="12.75">
      <c r="A101" s="2">
        <v>19</v>
      </c>
      <c r="B101" s="12" t="e">
        <f>#REF!</f>
        <v>#REF!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P101" s="10">
        <f t="shared" si="6"/>
        <v>0</v>
      </c>
      <c r="Q101" s="17">
        <f t="shared" si="8"/>
        <v>0</v>
      </c>
      <c r="T101" s="2">
        <v>19</v>
      </c>
      <c r="U101" s="11" t="e">
        <f>#REF!</f>
        <v>#REF!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I101" s="10">
        <f t="shared" si="7"/>
        <v>0</v>
      </c>
      <c r="AJ101" s="17">
        <f t="shared" si="9"/>
        <v>0</v>
      </c>
    </row>
    <row r="102" spans="1:36" ht="12.75">
      <c r="A102" s="2">
        <v>20</v>
      </c>
      <c r="B102" s="12" t="e">
        <f>#REF!</f>
        <v>#REF!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P102" s="10">
        <f t="shared" si="6"/>
        <v>0</v>
      </c>
      <c r="Q102" s="17">
        <f t="shared" si="8"/>
        <v>0</v>
      </c>
      <c r="T102" s="2">
        <v>20</v>
      </c>
      <c r="U102" s="11" t="e">
        <f>#REF!</f>
        <v>#REF!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I102" s="10">
        <f t="shared" si="7"/>
        <v>0</v>
      </c>
      <c r="AJ102" s="17">
        <f t="shared" si="9"/>
        <v>0</v>
      </c>
    </row>
    <row r="103" spans="1:36" ht="12.75">
      <c r="A103" s="2">
        <v>21</v>
      </c>
      <c r="B103" s="12" t="e">
        <f>#REF!</f>
        <v>#REF!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P103" s="10">
        <f t="shared" si="6"/>
        <v>0</v>
      </c>
      <c r="Q103" s="17">
        <f t="shared" si="8"/>
        <v>0</v>
      </c>
      <c r="T103" s="2">
        <v>21</v>
      </c>
      <c r="U103" s="11" t="e">
        <f>#REF!</f>
        <v>#REF!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I103" s="10">
        <f t="shared" si="7"/>
        <v>0</v>
      </c>
      <c r="AJ103" s="17">
        <f t="shared" si="9"/>
        <v>0</v>
      </c>
    </row>
    <row r="104" spans="1:36" ht="12.75">
      <c r="A104" s="2">
        <v>22</v>
      </c>
      <c r="B104" s="12" t="e">
        <f>#REF!</f>
        <v>#REF!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P104" s="10">
        <f t="shared" si="6"/>
        <v>0</v>
      </c>
      <c r="Q104" s="17">
        <f t="shared" si="8"/>
        <v>0</v>
      </c>
      <c r="T104" s="2">
        <v>22</v>
      </c>
      <c r="U104" s="11" t="e">
        <f>#REF!</f>
        <v>#REF!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I104" s="10">
        <f t="shared" si="7"/>
        <v>0</v>
      </c>
      <c r="AJ104" s="17">
        <f t="shared" si="9"/>
        <v>0</v>
      </c>
    </row>
    <row r="105" spans="1:36" ht="12.75">
      <c r="A105" s="2">
        <v>23</v>
      </c>
      <c r="B105" s="12" t="e">
        <f>#REF!</f>
        <v>#REF!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P105" s="10">
        <f t="shared" si="6"/>
        <v>0</v>
      </c>
      <c r="Q105" s="17">
        <f t="shared" si="8"/>
        <v>0</v>
      </c>
      <c r="T105" s="2">
        <v>23</v>
      </c>
      <c r="U105" s="11" t="e">
        <f>#REF!</f>
        <v>#REF!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I105" s="10">
        <f t="shared" si="7"/>
        <v>0</v>
      </c>
      <c r="AJ105" s="17">
        <f t="shared" si="9"/>
        <v>0</v>
      </c>
    </row>
    <row r="106" spans="1:36" ht="12.75">
      <c r="A106" s="2">
        <v>24</v>
      </c>
      <c r="B106" s="12" t="e">
        <f>#REF!</f>
        <v>#REF!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P106" s="10">
        <f t="shared" si="6"/>
        <v>0</v>
      </c>
      <c r="Q106" s="17">
        <f t="shared" si="8"/>
        <v>0</v>
      </c>
      <c r="T106" s="2">
        <v>24</v>
      </c>
      <c r="U106" s="11" t="e">
        <f>#REF!</f>
        <v>#REF!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I106" s="10">
        <f t="shared" si="7"/>
        <v>0</v>
      </c>
      <c r="AJ106" s="17">
        <f t="shared" si="9"/>
        <v>0</v>
      </c>
    </row>
    <row r="107" spans="1:36" ht="12.75">
      <c r="A107" s="2">
        <v>25</v>
      </c>
      <c r="B107" s="12" t="e">
        <f>#REF!</f>
        <v>#REF!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P107" s="10">
        <f t="shared" si="6"/>
        <v>0</v>
      </c>
      <c r="Q107" s="17">
        <f t="shared" si="8"/>
        <v>0</v>
      </c>
      <c r="T107" s="2">
        <v>25</v>
      </c>
      <c r="U107" s="11" t="e">
        <f>#REF!</f>
        <v>#REF!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I107" s="10">
        <f t="shared" si="7"/>
        <v>0</v>
      </c>
      <c r="AJ107" s="17">
        <f t="shared" si="9"/>
        <v>0</v>
      </c>
    </row>
    <row r="108" spans="1:36" ht="12.75">
      <c r="A108" s="2">
        <v>26</v>
      </c>
      <c r="B108" s="12" t="e">
        <f>#REF!</f>
        <v>#REF!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P108" s="10">
        <f t="shared" si="6"/>
        <v>0</v>
      </c>
      <c r="Q108" s="17">
        <f t="shared" si="8"/>
        <v>0</v>
      </c>
      <c r="T108" s="2">
        <v>26</v>
      </c>
      <c r="U108" s="11" t="e">
        <f>#REF!</f>
        <v>#REF!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I108" s="10">
        <f t="shared" si="7"/>
        <v>0</v>
      </c>
      <c r="AJ108" s="17">
        <f t="shared" si="9"/>
        <v>0</v>
      </c>
    </row>
    <row r="109" spans="1:36" ht="12.75">
      <c r="A109" s="2">
        <v>27</v>
      </c>
      <c r="B109" s="12" t="e">
        <f>#REF!</f>
        <v>#REF!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P109" s="10">
        <f t="shared" si="6"/>
        <v>0</v>
      </c>
      <c r="Q109" s="17">
        <f t="shared" si="8"/>
        <v>0</v>
      </c>
      <c r="T109" s="2">
        <v>27</v>
      </c>
      <c r="U109" s="11" t="e">
        <f>#REF!</f>
        <v>#REF!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I109" s="10">
        <f t="shared" si="7"/>
        <v>0</v>
      </c>
      <c r="AJ109" s="17">
        <f t="shared" si="9"/>
        <v>0</v>
      </c>
    </row>
    <row r="110" spans="1:36" ht="12.75">
      <c r="A110" s="2">
        <v>28</v>
      </c>
      <c r="B110" s="12" t="e">
        <f>#REF!</f>
        <v>#REF!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P110" s="10">
        <f t="shared" si="6"/>
        <v>0</v>
      </c>
      <c r="Q110" s="17">
        <f t="shared" si="8"/>
        <v>0</v>
      </c>
      <c r="T110" s="2">
        <v>28</v>
      </c>
      <c r="U110" s="11" t="e">
        <f>#REF!</f>
        <v>#REF!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I110" s="10">
        <f t="shared" si="7"/>
        <v>0</v>
      </c>
      <c r="AJ110" s="17">
        <f t="shared" si="9"/>
        <v>0</v>
      </c>
    </row>
    <row r="111" spans="1:36" ht="12.75">
      <c r="A111" s="2">
        <v>29</v>
      </c>
      <c r="B111" s="12" t="e">
        <f>#REF!</f>
        <v>#REF!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P111" s="10">
        <f t="shared" si="6"/>
        <v>0</v>
      </c>
      <c r="Q111" s="17">
        <f t="shared" si="8"/>
        <v>0</v>
      </c>
      <c r="T111" s="2">
        <v>29</v>
      </c>
      <c r="U111" s="11" t="e">
        <f>#REF!</f>
        <v>#REF!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I111" s="10">
        <f t="shared" si="7"/>
        <v>0</v>
      </c>
      <c r="AJ111" s="17">
        <f t="shared" si="9"/>
        <v>0</v>
      </c>
    </row>
    <row r="112" spans="1:36" ht="12.75">
      <c r="A112" s="2">
        <v>30</v>
      </c>
      <c r="B112" s="12" t="e">
        <f>#REF!</f>
        <v>#REF!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P112" s="10">
        <f t="shared" si="6"/>
        <v>0</v>
      </c>
      <c r="Q112" s="17">
        <f t="shared" si="8"/>
        <v>0</v>
      </c>
      <c r="T112" s="2">
        <v>30</v>
      </c>
      <c r="U112" s="11" t="e">
        <f>#REF!</f>
        <v>#REF!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I112" s="10">
        <f t="shared" si="7"/>
        <v>0</v>
      </c>
      <c r="AJ112" s="17">
        <f t="shared" si="9"/>
        <v>0</v>
      </c>
    </row>
    <row r="113" spans="1:36" ht="12.75">
      <c r="A113" s="2">
        <v>31</v>
      </c>
      <c r="B113" s="12" t="e">
        <f>#REF!</f>
        <v>#REF!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P113" s="10">
        <f t="shared" si="6"/>
        <v>0</v>
      </c>
      <c r="Q113" s="17">
        <f t="shared" si="8"/>
        <v>0</v>
      </c>
      <c r="T113" s="2">
        <v>31</v>
      </c>
      <c r="U113" s="11" t="e">
        <f>#REF!</f>
        <v>#REF!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I113" s="10">
        <f t="shared" si="7"/>
        <v>0</v>
      </c>
      <c r="AJ113" s="17">
        <f t="shared" si="9"/>
        <v>0</v>
      </c>
    </row>
    <row r="114" spans="1:36" ht="12.75">
      <c r="A114" s="2">
        <v>32</v>
      </c>
      <c r="B114" s="12" t="e">
        <f>#REF!</f>
        <v>#REF!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P114" s="10">
        <f t="shared" si="6"/>
        <v>0</v>
      </c>
      <c r="Q114" s="17">
        <f t="shared" si="8"/>
        <v>0</v>
      </c>
      <c r="T114" s="2">
        <v>32</v>
      </c>
      <c r="U114" s="11" t="e">
        <f>#REF!</f>
        <v>#REF!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I114" s="10">
        <f t="shared" si="7"/>
        <v>0</v>
      </c>
      <c r="AJ114" s="17">
        <f t="shared" si="9"/>
        <v>0</v>
      </c>
    </row>
    <row r="115" spans="1:36" ht="12.75">
      <c r="A115" s="2">
        <v>33</v>
      </c>
      <c r="B115" s="12" t="e">
        <f>#REF!</f>
        <v>#REF!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P115" s="10">
        <f t="shared" si="6"/>
        <v>0</v>
      </c>
      <c r="Q115" s="17">
        <f t="shared" si="8"/>
        <v>0</v>
      </c>
      <c r="T115" s="2">
        <v>33</v>
      </c>
      <c r="U115" s="11" t="e">
        <f>#REF!</f>
        <v>#REF!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I115" s="10">
        <f t="shared" si="7"/>
        <v>0</v>
      </c>
      <c r="AJ115" s="17">
        <f t="shared" si="9"/>
        <v>0</v>
      </c>
    </row>
    <row r="116" spans="1:36" ht="12.75">
      <c r="A116" s="2">
        <v>34</v>
      </c>
      <c r="B116" s="12" t="e">
        <f>#REF!</f>
        <v>#REF!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P116" s="10">
        <f t="shared" si="6"/>
        <v>0</v>
      </c>
      <c r="Q116" s="17">
        <f t="shared" si="8"/>
        <v>0</v>
      </c>
      <c r="T116" s="2">
        <v>34</v>
      </c>
      <c r="U116" s="11" t="e">
        <f>#REF!</f>
        <v>#REF!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I116" s="10">
        <f t="shared" si="7"/>
        <v>0</v>
      </c>
      <c r="AJ116" s="17">
        <f t="shared" si="9"/>
        <v>0</v>
      </c>
    </row>
    <row r="117" spans="1:36" ht="12.75">
      <c r="A117" s="2">
        <v>35</v>
      </c>
      <c r="B117" s="12" t="e">
        <f>#REF!</f>
        <v>#REF!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P117" s="10">
        <f t="shared" si="6"/>
        <v>0</v>
      </c>
      <c r="Q117" s="17">
        <f t="shared" si="8"/>
        <v>0</v>
      </c>
      <c r="T117" s="2">
        <v>35</v>
      </c>
      <c r="U117" s="11" t="e">
        <f>#REF!</f>
        <v>#REF!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I117" s="10">
        <f t="shared" si="7"/>
        <v>0</v>
      </c>
      <c r="AJ117" s="17">
        <f t="shared" si="9"/>
        <v>0</v>
      </c>
    </row>
    <row r="118" spans="1:36" ht="12.75">
      <c r="A118" s="2">
        <v>36</v>
      </c>
      <c r="B118" s="12" t="e">
        <f>#REF!</f>
        <v>#REF!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P118" s="10">
        <f t="shared" si="6"/>
        <v>0</v>
      </c>
      <c r="Q118" s="17">
        <f t="shared" si="8"/>
        <v>0</v>
      </c>
      <c r="T118" s="2">
        <v>36</v>
      </c>
      <c r="U118" s="11" t="e">
        <f>#REF!</f>
        <v>#REF!</v>
      </c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I118" s="10">
        <f t="shared" si="7"/>
        <v>0</v>
      </c>
      <c r="AJ118" s="17">
        <f t="shared" si="9"/>
        <v>0</v>
      </c>
    </row>
    <row r="119" spans="1:36" ht="12.75">
      <c r="A119" s="2">
        <v>37</v>
      </c>
      <c r="B119" s="12" t="e">
        <f>#REF!</f>
        <v>#REF!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P119" s="10">
        <f t="shared" si="6"/>
        <v>0</v>
      </c>
      <c r="Q119" s="17">
        <f t="shared" si="8"/>
        <v>0</v>
      </c>
      <c r="T119" s="2">
        <v>37</v>
      </c>
      <c r="U119" s="11" t="e">
        <f>#REF!</f>
        <v>#REF!</v>
      </c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I119" s="10">
        <f t="shared" si="7"/>
        <v>0</v>
      </c>
      <c r="AJ119" s="17">
        <f t="shared" si="9"/>
        <v>0</v>
      </c>
    </row>
    <row r="120" spans="1:36" ht="12.75">
      <c r="A120" s="2">
        <v>38</v>
      </c>
      <c r="B120" s="12" t="e">
        <f>#REF!</f>
        <v>#REF!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P120" s="10">
        <f t="shared" si="6"/>
        <v>0</v>
      </c>
      <c r="Q120" s="17">
        <f t="shared" si="8"/>
        <v>0</v>
      </c>
      <c r="T120" s="2">
        <v>38</v>
      </c>
      <c r="U120" s="11" t="e">
        <f>#REF!</f>
        <v>#REF!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I120" s="10">
        <f t="shared" si="7"/>
        <v>0</v>
      </c>
      <c r="AJ120" s="17">
        <f t="shared" si="9"/>
        <v>0</v>
      </c>
    </row>
    <row r="121" spans="1:36" ht="12.75">
      <c r="A121" s="2">
        <v>39</v>
      </c>
      <c r="B121" s="12" t="e">
        <f>#REF!</f>
        <v>#REF!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P121" s="10">
        <f t="shared" si="6"/>
        <v>0</v>
      </c>
      <c r="Q121" s="17">
        <f t="shared" si="8"/>
        <v>0</v>
      </c>
      <c r="T121" s="2">
        <v>39</v>
      </c>
      <c r="U121" s="11" t="e">
        <f>#REF!</f>
        <v>#REF!</v>
      </c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I121" s="10">
        <f t="shared" si="7"/>
        <v>0</v>
      </c>
      <c r="AJ121" s="17">
        <f t="shared" si="9"/>
        <v>0</v>
      </c>
    </row>
    <row r="122" spans="1:36" ht="12.75">
      <c r="A122" s="2">
        <v>40</v>
      </c>
      <c r="B122" s="12" t="e">
        <f>#REF!</f>
        <v>#REF!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P122" s="10">
        <f t="shared" si="6"/>
        <v>0</v>
      </c>
      <c r="Q122" s="17">
        <f t="shared" si="8"/>
        <v>0</v>
      </c>
      <c r="T122" s="2">
        <v>40</v>
      </c>
      <c r="U122" s="11" t="e">
        <f>#REF!</f>
        <v>#REF!</v>
      </c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I122" s="10">
        <f t="shared" si="7"/>
        <v>0</v>
      </c>
      <c r="AJ122" s="17">
        <f t="shared" si="9"/>
        <v>0</v>
      </c>
    </row>
    <row r="123" spans="1:36" ht="12.75">
      <c r="A123" s="2">
        <v>41</v>
      </c>
      <c r="B123" s="12" t="e">
        <f>#REF!</f>
        <v>#REF!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P123" s="10">
        <f t="shared" si="6"/>
        <v>0</v>
      </c>
      <c r="Q123" s="17">
        <f t="shared" si="8"/>
        <v>0</v>
      </c>
      <c r="T123" s="2">
        <v>41</v>
      </c>
      <c r="U123" s="11" t="e">
        <f>#REF!</f>
        <v>#REF!</v>
      </c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I123" s="10">
        <f t="shared" si="7"/>
        <v>0</v>
      </c>
      <c r="AJ123" s="17">
        <f t="shared" si="9"/>
        <v>0</v>
      </c>
    </row>
    <row r="124" spans="1:36" ht="12.75">
      <c r="A124" s="2">
        <v>42</v>
      </c>
      <c r="B124" s="12" t="e">
        <f>#REF!</f>
        <v>#REF!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P124" s="10">
        <f t="shared" si="6"/>
        <v>0</v>
      </c>
      <c r="Q124" s="17">
        <f t="shared" si="8"/>
        <v>0</v>
      </c>
      <c r="T124" s="2">
        <v>42</v>
      </c>
      <c r="U124" s="11" t="e">
        <f>#REF!</f>
        <v>#REF!</v>
      </c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I124" s="10">
        <f t="shared" si="7"/>
        <v>0</v>
      </c>
      <c r="AJ124" s="17">
        <f t="shared" si="9"/>
        <v>0</v>
      </c>
    </row>
    <row r="125" spans="1:36" ht="12.75">
      <c r="A125" s="2">
        <v>43</v>
      </c>
      <c r="B125" s="12" t="e">
        <f>#REF!</f>
        <v>#REF!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P125" s="10">
        <f t="shared" si="6"/>
        <v>0</v>
      </c>
      <c r="Q125" s="17">
        <f t="shared" si="8"/>
        <v>0</v>
      </c>
      <c r="T125" s="2">
        <v>43</v>
      </c>
      <c r="U125" s="11" t="e">
        <f>#REF!</f>
        <v>#REF!</v>
      </c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I125" s="10">
        <f t="shared" si="7"/>
        <v>0</v>
      </c>
      <c r="AJ125" s="17">
        <f t="shared" si="9"/>
        <v>0</v>
      </c>
    </row>
    <row r="126" spans="1:36" ht="12.75">
      <c r="A126" s="2">
        <v>44</v>
      </c>
      <c r="B126" s="12" t="e">
        <f>#REF!</f>
        <v>#REF!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P126" s="10">
        <f t="shared" si="6"/>
        <v>0</v>
      </c>
      <c r="Q126" s="17">
        <f t="shared" si="8"/>
        <v>0</v>
      </c>
      <c r="T126" s="2">
        <v>44</v>
      </c>
      <c r="U126" s="11" t="e">
        <f>#REF!</f>
        <v>#REF!</v>
      </c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I126" s="10">
        <f t="shared" si="7"/>
        <v>0</v>
      </c>
      <c r="AJ126" s="17">
        <f t="shared" si="9"/>
        <v>0</v>
      </c>
    </row>
    <row r="127" spans="1:36" ht="12.75">
      <c r="A127" s="2">
        <v>45</v>
      </c>
      <c r="B127" s="12" t="e">
        <f>#REF!</f>
        <v>#REF!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P127" s="10">
        <f t="shared" si="6"/>
        <v>0</v>
      </c>
      <c r="Q127" s="17">
        <f t="shared" si="8"/>
        <v>0</v>
      </c>
      <c r="T127" s="2">
        <v>45</v>
      </c>
      <c r="U127" s="11" t="e">
        <f>#REF!</f>
        <v>#REF!</v>
      </c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I127" s="10">
        <f t="shared" si="7"/>
        <v>0</v>
      </c>
      <c r="AJ127" s="17">
        <f t="shared" si="9"/>
        <v>0</v>
      </c>
    </row>
    <row r="128" spans="1:36" ht="12.75">
      <c r="A128" s="2">
        <v>46</v>
      </c>
      <c r="B128" s="12" t="e">
        <f>#REF!</f>
        <v>#REF!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P128" s="10">
        <f t="shared" si="6"/>
        <v>0</v>
      </c>
      <c r="Q128" s="17">
        <f t="shared" si="8"/>
        <v>0</v>
      </c>
      <c r="T128" s="2">
        <v>46</v>
      </c>
      <c r="U128" s="11" t="e">
        <f>#REF!</f>
        <v>#REF!</v>
      </c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I128" s="10">
        <f t="shared" si="7"/>
        <v>0</v>
      </c>
      <c r="AJ128" s="17">
        <f t="shared" si="9"/>
        <v>0</v>
      </c>
    </row>
    <row r="129" spans="1:36" ht="12.75">
      <c r="A129" s="2">
        <v>47</v>
      </c>
      <c r="B129" s="12" t="e">
        <f>#REF!</f>
        <v>#REF!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P129" s="10">
        <f t="shared" si="6"/>
        <v>0</v>
      </c>
      <c r="Q129" s="17">
        <f t="shared" si="8"/>
        <v>0</v>
      </c>
      <c r="T129" s="2">
        <v>47</v>
      </c>
      <c r="U129" s="11" t="e">
        <f>#REF!</f>
        <v>#REF!</v>
      </c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I129" s="10">
        <f t="shared" si="7"/>
        <v>0</v>
      </c>
      <c r="AJ129" s="17">
        <f t="shared" si="9"/>
        <v>0</v>
      </c>
    </row>
    <row r="130" spans="1:36" ht="12.75">
      <c r="A130" s="2">
        <v>48</v>
      </c>
      <c r="B130" s="12" t="e">
        <f>#REF!</f>
        <v>#REF!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P130" s="10">
        <f t="shared" si="6"/>
        <v>0</v>
      </c>
      <c r="Q130" s="17">
        <f t="shared" si="8"/>
        <v>0</v>
      </c>
      <c r="T130" s="2">
        <v>48</v>
      </c>
      <c r="U130" s="11" t="e">
        <f>#REF!</f>
        <v>#REF!</v>
      </c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I130" s="10">
        <f t="shared" si="7"/>
        <v>0</v>
      </c>
      <c r="AJ130" s="17">
        <f t="shared" si="9"/>
        <v>0</v>
      </c>
    </row>
    <row r="131" spans="1:36" ht="12.75">
      <c r="A131" s="2">
        <v>49</v>
      </c>
      <c r="B131" s="12" t="e">
        <f>#REF!</f>
        <v>#REF!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P131" s="10">
        <f t="shared" si="6"/>
        <v>0</v>
      </c>
      <c r="Q131" s="17">
        <f t="shared" si="8"/>
        <v>0</v>
      </c>
      <c r="T131" s="2">
        <v>49</v>
      </c>
      <c r="U131" s="11" t="e">
        <f>#REF!</f>
        <v>#REF!</v>
      </c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I131" s="10">
        <f t="shared" si="7"/>
        <v>0</v>
      </c>
      <c r="AJ131" s="17">
        <f t="shared" si="9"/>
        <v>0</v>
      </c>
    </row>
    <row r="132" spans="1:36" ht="12.75">
      <c r="A132" s="2">
        <v>50</v>
      </c>
      <c r="B132" s="12" t="e">
        <f>#REF!</f>
        <v>#REF!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P132" s="10">
        <f t="shared" si="6"/>
        <v>0</v>
      </c>
      <c r="Q132" s="17">
        <f t="shared" si="8"/>
        <v>0</v>
      </c>
      <c r="T132" s="2">
        <v>50</v>
      </c>
      <c r="U132" s="11" t="e">
        <f>#REF!</f>
        <v>#REF!</v>
      </c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I132" s="10">
        <f t="shared" si="7"/>
        <v>0</v>
      </c>
      <c r="AJ132" s="17">
        <f t="shared" si="9"/>
        <v>0</v>
      </c>
    </row>
    <row r="133" spans="1:36" ht="12.75">
      <c r="A133" s="2">
        <v>51</v>
      </c>
      <c r="B133" s="12" t="e">
        <f>#REF!</f>
        <v>#REF!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P133" s="10">
        <f t="shared" si="6"/>
        <v>0</v>
      </c>
      <c r="Q133" s="17">
        <f t="shared" si="8"/>
        <v>0</v>
      </c>
      <c r="T133" s="2">
        <v>51</v>
      </c>
      <c r="U133" s="11" t="e">
        <f>#REF!</f>
        <v>#REF!</v>
      </c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I133" s="10">
        <f t="shared" si="7"/>
        <v>0</v>
      </c>
      <c r="AJ133" s="17">
        <f t="shared" si="9"/>
        <v>0</v>
      </c>
    </row>
    <row r="134" spans="1:36" ht="12.75">
      <c r="A134" s="2">
        <v>52</v>
      </c>
      <c r="B134" s="12" t="e">
        <f>#REF!</f>
        <v>#REF!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P134" s="10">
        <f t="shared" si="6"/>
        <v>0</v>
      </c>
      <c r="Q134" s="17">
        <f t="shared" si="8"/>
        <v>0</v>
      </c>
      <c r="T134" s="2">
        <v>52</v>
      </c>
      <c r="U134" s="11" t="e">
        <f>#REF!</f>
        <v>#REF!</v>
      </c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I134" s="10">
        <f t="shared" si="7"/>
        <v>0</v>
      </c>
      <c r="AJ134" s="17">
        <f t="shared" si="9"/>
        <v>0</v>
      </c>
    </row>
    <row r="135" spans="1:36" ht="12.75">
      <c r="A135" s="2">
        <v>53</v>
      </c>
      <c r="B135" s="12" t="e">
        <f>#REF!</f>
        <v>#REF!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P135" s="10">
        <f t="shared" si="6"/>
        <v>0</v>
      </c>
      <c r="Q135" s="17">
        <f t="shared" si="8"/>
        <v>0</v>
      </c>
      <c r="T135" s="2">
        <v>53</v>
      </c>
      <c r="U135" s="11" t="e">
        <f>#REF!</f>
        <v>#REF!</v>
      </c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I135" s="10">
        <f t="shared" si="7"/>
        <v>0</v>
      </c>
      <c r="AJ135" s="17">
        <f t="shared" si="9"/>
        <v>0</v>
      </c>
    </row>
    <row r="136" spans="1:36" ht="12.75">
      <c r="A136" s="2">
        <v>54</v>
      </c>
      <c r="B136" s="12" t="e">
        <f>#REF!</f>
        <v>#REF!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P136" s="10">
        <f t="shared" si="6"/>
        <v>0</v>
      </c>
      <c r="Q136" s="17">
        <f t="shared" si="8"/>
        <v>0</v>
      </c>
      <c r="T136" s="2">
        <v>54</v>
      </c>
      <c r="U136" s="11" t="e">
        <f>#REF!</f>
        <v>#REF!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I136" s="10">
        <f t="shared" si="7"/>
        <v>0</v>
      </c>
      <c r="AJ136" s="17">
        <f t="shared" si="9"/>
        <v>0</v>
      </c>
    </row>
    <row r="137" spans="1:36" ht="12.75">
      <c r="A137" s="2">
        <v>55</v>
      </c>
      <c r="B137" s="12" t="e">
        <f>#REF!</f>
        <v>#REF!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P137" s="10">
        <f t="shared" si="6"/>
        <v>0</v>
      </c>
      <c r="Q137" s="17">
        <f t="shared" si="8"/>
        <v>0</v>
      </c>
      <c r="T137" s="2">
        <v>55</v>
      </c>
      <c r="U137" s="11" t="e">
        <f>#REF!</f>
        <v>#REF!</v>
      </c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I137" s="10">
        <f t="shared" si="7"/>
        <v>0</v>
      </c>
      <c r="AJ137" s="17">
        <f t="shared" si="9"/>
        <v>0</v>
      </c>
    </row>
    <row r="138" spans="1:36" ht="12.75">
      <c r="A138" s="2">
        <v>56</v>
      </c>
      <c r="B138" s="12" t="e">
        <f>#REF!</f>
        <v>#REF!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P138" s="10">
        <f t="shared" si="6"/>
        <v>0</v>
      </c>
      <c r="Q138" s="17">
        <f t="shared" si="8"/>
        <v>0</v>
      </c>
      <c r="T138" s="2">
        <v>56</v>
      </c>
      <c r="U138" s="11" t="e">
        <f>#REF!</f>
        <v>#REF!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I138" s="10">
        <f t="shared" si="7"/>
        <v>0</v>
      </c>
      <c r="AJ138" s="17">
        <f t="shared" si="9"/>
        <v>0</v>
      </c>
    </row>
    <row r="139" spans="1:36" ht="12.75">
      <c r="A139" s="2">
        <v>57</v>
      </c>
      <c r="B139" s="12" t="e">
        <f>#REF!</f>
        <v>#REF!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P139" s="10">
        <f t="shared" si="6"/>
        <v>0</v>
      </c>
      <c r="Q139" s="17">
        <f t="shared" si="8"/>
        <v>0</v>
      </c>
      <c r="T139" s="2">
        <v>57</v>
      </c>
      <c r="U139" s="11" t="e">
        <f>#REF!</f>
        <v>#REF!</v>
      </c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I139" s="10">
        <f t="shared" si="7"/>
        <v>0</v>
      </c>
      <c r="AJ139" s="17">
        <f t="shared" si="9"/>
        <v>0</v>
      </c>
    </row>
    <row r="140" spans="1:36" ht="12.75">
      <c r="A140" s="2">
        <v>58</v>
      </c>
      <c r="B140" s="12" t="e">
        <f>#REF!</f>
        <v>#REF!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P140" s="10">
        <f t="shared" si="6"/>
        <v>0</v>
      </c>
      <c r="Q140" s="17">
        <f t="shared" si="8"/>
        <v>0</v>
      </c>
      <c r="T140" s="2">
        <v>58</v>
      </c>
      <c r="U140" s="11" t="e">
        <f>#REF!</f>
        <v>#REF!</v>
      </c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I140" s="10">
        <f t="shared" si="7"/>
        <v>0</v>
      </c>
      <c r="AJ140" s="17">
        <f t="shared" si="9"/>
        <v>0</v>
      </c>
    </row>
    <row r="141" spans="1:36" ht="12.75">
      <c r="A141" s="2">
        <v>59</v>
      </c>
      <c r="B141" s="12" t="e">
        <f>#REF!</f>
        <v>#REF!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P141" s="10">
        <f t="shared" si="6"/>
        <v>0</v>
      </c>
      <c r="Q141" s="17">
        <f t="shared" si="8"/>
        <v>0</v>
      </c>
      <c r="T141" s="2">
        <v>59</v>
      </c>
      <c r="U141" s="11" t="e">
        <f>#REF!</f>
        <v>#REF!</v>
      </c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I141" s="10">
        <f t="shared" si="7"/>
        <v>0</v>
      </c>
      <c r="AJ141" s="17">
        <f t="shared" si="9"/>
        <v>0</v>
      </c>
    </row>
    <row r="142" spans="1:36" ht="12.75">
      <c r="A142" s="2">
        <v>60</v>
      </c>
      <c r="B142" s="12" t="e">
        <f>#REF!</f>
        <v>#REF!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P142" s="10">
        <f t="shared" si="6"/>
        <v>0</v>
      </c>
      <c r="Q142" s="17">
        <f t="shared" si="8"/>
        <v>0</v>
      </c>
      <c r="T142" s="2">
        <v>60</v>
      </c>
      <c r="U142" s="11" t="e">
        <f>#REF!</f>
        <v>#REF!</v>
      </c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I142" s="10">
        <f t="shared" si="7"/>
        <v>0</v>
      </c>
      <c r="AJ142" s="17">
        <f t="shared" si="9"/>
        <v>0</v>
      </c>
    </row>
    <row r="143" spans="17:36" ht="4.5" customHeight="1">
      <c r="Q143" s="16"/>
      <c r="AJ143" s="16"/>
    </row>
    <row r="144" spans="2:36" ht="12.75">
      <c r="B144" s="25" t="s">
        <v>13</v>
      </c>
      <c r="D144" s="10">
        <f aca="true" t="shared" si="10" ref="D144:M144">SUM(D83:D142)</f>
        <v>0</v>
      </c>
      <c r="E144" s="10">
        <f t="shared" si="10"/>
        <v>0</v>
      </c>
      <c r="F144" s="10">
        <f t="shared" si="10"/>
        <v>0</v>
      </c>
      <c r="G144" s="10">
        <f t="shared" si="10"/>
        <v>0</v>
      </c>
      <c r="H144" s="10">
        <f t="shared" si="10"/>
        <v>0</v>
      </c>
      <c r="I144" s="10">
        <f t="shared" si="10"/>
        <v>0</v>
      </c>
      <c r="J144" s="10">
        <f t="shared" si="10"/>
        <v>0</v>
      </c>
      <c r="K144" s="10">
        <f t="shared" si="10"/>
        <v>0</v>
      </c>
      <c r="L144" s="10">
        <f t="shared" si="10"/>
        <v>0</v>
      </c>
      <c r="M144" s="10">
        <f t="shared" si="10"/>
        <v>0</v>
      </c>
      <c r="P144" s="10">
        <f>SUM(P83:P142)</f>
        <v>0</v>
      </c>
      <c r="Q144" s="18">
        <f>SUM(Q83:Q142)</f>
        <v>0</v>
      </c>
      <c r="U144" s="25" t="s">
        <v>13</v>
      </c>
      <c r="W144" s="10">
        <f aca="true" t="shared" si="11" ref="W144:AF144">SUM(W83:W142)</f>
        <v>0</v>
      </c>
      <c r="X144" s="10">
        <f t="shared" si="11"/>
        <v>0</v>
      </c>
      <c r="Y144" s="10">
        <f t="shared" si="11"/>
        <v>0</v>
      </c>
      <c r="Z144" s="10">
        <f t="shared" si="11"/>
        <v>0</v>
      </c>
      <c r="AA144" s="10">
        <f t="shared" si="11"/>
        <v>0</v>
      </c>
      <c r="AB144" s="10">
        <f t="shared" si="11"/>
        <v>0</v>
      </c>
      <c r="AC144" s="10">
        <f t="shared" si="11"/>
        <v>0</v>
      </c>
      <c r="AD144" s="10">
        <f t="shared" si="11"/>
        <v>0</v>
      </c>
      <c r="AE144" s="10">
        <f t="shared" si="11"/>
        <v>0</v>
      </c>
      <c r="AF144" s="10">
        <f t="shared" si="11"/>
        <v>0</v>
      </c>
      <c r="AI144" s="10">
        <f>SUM(AI83:AI142)</f>
        <v>0</v>
      </c>
      <c r="AJ144" s="18">
        <f>SUM(AJ83:AJ142)</f>
        <v>0</v>
      </c>
    </row>
    <row r="145" spans="1:37" ht="15">
      <c r="A145" s="136" t="s">
        <v>16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T145" s="136" t="s">
        <v>16</v>
      </c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</row>
    <row r="146" spans="1:37" ht="14.25">
      <c r="A146" s="137" t="s">
        <v>17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T146" s="137" t="s">
        <v>17</v>
      </c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</row>
    <row r="147" spans="1:36" ht="15" thickBot="1">
      <c r="A147" s="138" t="s">
        <v>18</v>
      </c>
      <c r="B147" s="138"/>
      <c r="C147" s="139">
        <f>$C$3</f>
        <v>0</v>
      </c>
      <c r="D147" s="139"/>
      <c r="E147" s="139"/>
      <c r="G147" s="137" t="s">
        <v>22</v>
      </c>
      <c r="H147" s="137"/>
      <c r="I147" s="137"/>
      <c r="J147" s="137"/>
      <c r="K147" s="137"/>
      <c r="L147" s="137"/>
      <c r="M147" s="139" t="str">
        <f>$M$3</f>
        <v>MAR2007ZO</v>
      </c>
      <c r="N147" s="139"/>
      <c r="O147" s="139"/>
      <c r="P147" s="139"/>
      <c r="Q147" s="139"/>
      <c r="T147" s="137" t="s">
        <v>18</v>
      </c>
      <c r="U147" s="137"/>
      <c r="V147" s="139">
        <f>$C$3</f>
        <v>0</v>
      </c>
      <c r="W147" s="139"/>
      <c r="X147" s="139"/>
      <c r="Z147" s="137" t="s">
        <v>22</v>
      </c>
      <c r="AA147" s="137"/>
      <c r="AB147" s="137"/>
      <c r="AC147" s="137"/>
      <c r="AD147" s="137"/>
      <c r="AF147" s="139" t="str">
        <f>$M$3</f>
        <v>MAR2007ZO</v>
      </c>
      <c r="AG147" s="139"/>
      <c r="AH147" s="139"/>
      <c r="AI147" s="139"/>
      <c r="AJ147" s="139"/>
    </row>
    <row r="148" ht="4.5" customHeight="1"/>
    <row r="149" spans="2:37" ht="13.5" thickBot="1">
      <c r="B149" s="4" t="s">
        <v>15</v>
      </c>
      <c r="C149" s="139" t="e">
        <f>#REF!</f>
        <v>#REF!</v>
      </c>
      <c r="D149" s="139"/>
      <c r="E149" s="139"/>
      <c r="G149" s="141" t="s">
        <v>3</v>
      </c>
      <c r="H149" s="141"/>
      <c r="I149" s="141"/>
      <c r="J149" s="141"/>
      <c r="K149" s="141"/>
      <c r="L149" s="141"/>
      <c r="M149" s="139">
        <f>$M$5</f>
        <v>0</v>
      </c>
      <c r="N149" s="139"/>
      <c r="O149" s="139"/>
      <c r="P149" s="139"/>
      <c r="Q149" s="139"/>
      <c r="R149" s="139"/>
      <c r="U149" s="6" t="s">
        <v>15</v>
      </c>
      <c r="V149" s="144" t="e">
        <f>#REF!</f>
        <v>#REF!</v>
      </c>
      <c r="W149" s="139"/>
      <c r="X149" s="139"/>
      <c r="Z149" s="143" t="s">
        <v>3</v>
      </c>
      <c r="AA149" s="143"/>
      <c r="AB149" s="143"/>
      <c r="AC149" s="143"/>
      <c r="AD149" s="143"/>
      <c r="AE149" s="143"/>
      <c r="AF149" s="139">
        <f>$M$5</f>
        <v>0</v>
      </c>
      <c r="AG149" s="139"/>
      <c r="AH149" s="139"/>
      <c r="AI149" s="139"/>
      <c r="AJ149" s="139"/>
      <c r="AK149" s="139"/>
    </row>
    <row r="150" ht="6" customHeight="1"/>
    <row r="151" spans="2:36" ht="15.75" thickBot="1">
      <c r="B151" s="3" t="s">
        <v>0</v>
      </c>
      <c r="C151" s="142" t="s">
        <v>14</v>
      </c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P151" s="142" t="str">
        <f>$P$7</f>
        <v>2a. SIMULACIÓN </v>
      </c>
      <c r="Q151" s="142"/>
      <c r="U151" s="7" t="s">
        <v>1</v>
      </c>
      <c r="V151" s="140" t="s">
        <v>14</v>
      </c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I151" s="140" t="str">
        <f>$P$7</f>
        <v>2a. SIMULACIÓN </v>
      </c>
      <c r="AJ151" s="140"/>
    </row>
    <row r="152" ht="3.75" customHeight="1" thickBot="1"/>
    <row r="153" spans="1:37" ht="87" customHeight="1" thickBot="1">
      <c r="A153" s="26" t="s">
        <v>2</v>
      </c>
      <c r="B153" s="26" t="s">
        <v>19</v>
      </c>
      <c r="C153" s="5"/>
      <c r="D153" s="9" t="s">
        <v>21</v>
      </c>
      <c r="E153" s="9" t="s">
        <v>4</v>
      </c>
      <c r="F153" s="9" t="s">
        <v>5</v>
      </c>
      <c r="G153" s="9" t="s">
        <v>6</v>
      </c>
      <c r="H153" s="9" t="s">
        <v>20</v>
      </c>
      <c r="I153" s="9" t="s">
        <v>7</v>
      </c>
      <c r="J153" s="9" t="s">
        <v>8</v>
      </c>
      <c r="K153" s="9" t="s">
        <v>10</v>
      </c>
      <c r="L153" s="9" t="s">
        <v>11</v>
      </c>
      <c r="M153" s="9" t="s">
        <v>9</v>
      </c>
      <c r="N153" s="5"/>
      <c r="O153" s="5"/>
      <c r="P153" s="8" t="s">
        <v>12</v>
      </c>
      <c r="Q153" s="15" t="s">
        <v>30</v>
      </c>
      <c r="R153" s="5"/>
      <c r="S153" s="5"/>
      <c r="T153" s="26" t="s">
        <v>2</v>
      </c>
      <c r="U153" s="26" t="s">
        <v>19</v>
      </c>
      <c r="V153" s="5"/>
      <c r="W153" s="27" t="s">
        <v>21</v>
      </c>
      <c r="X153" s="28" t="s">
        <v>4</v>
      </c>
      <c r="Y153" s="28" t="s">
        <v>5</v>
      </c>
      <c r="Z153" s="28" t="s">
        <v>6</v>
      </c>
      <c r="AA153" s="28" t="s">
        <v>20</v>
      </c>
      <c r="AB153" s="28" t="s">
        <v>7</v>
      </c>
      <c r="AC153" s="28" t="s">
        <v>8</v>
      </c>
      <c r="AD153" s="28" t="s">
        <v>10</v>
      </c>
      <c r="AE153" s="28" t="s">
        <v>11</v>
      </c>
      <c r="AF153" s="29" t="s">
        <v>9</v>
      </c>
      <c r="AG153" s="5"/>
      <c r="AH153" s="5"/>
      <c r="AI153" s="26" t="s">
        <v>12</v>
      </c>
      <c r="AJ153" s="15" t="s">
        <v>30</v>
      </c>
      <c r="AK153" s="5"/>
    </row>
    <row r="154" spans="17:36" ht="5.25" customHeight="1">
      <c r="Q154" s="16"/>
      <c r="AJ154" s="16"/>
    </row>
    <row r="155" spans="1:36" ht="12.75">
      <c r="A155" s="2">
        <v>1</v>
      </c>
      <c r="B155" s="12" t="e">
        <f>#REF!</f>
        <v>#REF!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P155" s="10">
        <f aca="true" t="shared" si="12" ref="P155:P214">SUM(D155:M155)</f>
        <v>0</v>
      </c>
      <c r="Q155" s="17">
        <f>IF(P155&gt;1,1,0)</f>
        <v>0</v>
      </c>
      <c r="T155" s="2">
        <v>1</v>
      </c>
      <c r="U155" s="11" t="e">
        <f>#REF!</f>
        <v>#REF!</v>
      </c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I155" s="10">
        <f aca="true" t="shared" si="13" ref="AI155:AI214">SUM(W155:AF155)</f>
        <v>0</v>
      </c>
      <c r="AJ155" s="17">
        <f>IF(AI155&gt;1,1,0)</f>
        <v>0</v>
      </c>
    </row>
    <row r="156" spans="1:36" ht="12.75">
      <c r="A156" s="2">
        <v>2</v>
      </c>
      <c r="B156" s="13" t="e">
        <f>#REF!</f>
        <v>#REF!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P156" s="10">
        <f t="shared" si="12"/>
        <v>0</v>
      </c>
      <c r="Q156" s="17">
        <f aca="true" t="shared" si="14" ref="Q156:Q214">IF(P156&gt;1,1,0)</f>
        <v>0</v>
      </c>
      <c r="T156" s="2">
        <v>2</v>
      </c>
      <c r="U156" s="11" t="e">
        <f>#REF!</f>
        <v>#REF!</v>
      </c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I156" s="10">
        <f t="shared" si="13"/>
        <v>0</v>
      </c>
      <c r="AJ156" s="17">
        <f aca="true" t="shared" si="15" ref="AJ156:AJ214">IF(AI156&gt;1,1,0)</f>
        <v>0</v>
      </c>
    </row>
    <row r="157" spans="1:36" ht="12.75">
      <c r="A157" s="2">
        <v>3</v>
      </c>
      <c r="B157" s="12" t="e">
        <f>#REF!</f>
        <v>#REF!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P157" s="10">
        <f t="shared" si="12"/>
        <v>0</v>
      </c>
      <c r="Q157" s="17">
        <f t="shared" si="14"/>
        <v>0</v>
      </c>
      <c r="T157" s="2">
        <v>3</v>
      </c>
      <c r="U157" s="11" t="e">
        <f>#REF!</f>
        <v>#REF!</v>
      </c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I157" s="10">
        <f t="shared" si="13"/>
        <v>0</v>
      </c>
      <c r="AJ157" s="17">
        <f t="shared" si="15"/>
        <v>0</v>
      </c>
    </row>
    <row r="158" spans="1:36" ht="12.75">
      <c r="A158" s="2">
        <v>4</v>
      </c>
      <c r="B158" s="12" t="e">
        <f>#REF!</f>
        <v>#REF!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P158" s="10">
        <f t="shared" si="12"/>
        <v>0</v>
      </c>
      <c r="Q158" s="17">
        <f t="shared" si="14"/>
        <v>0</v>
      </c>
      <c r="T158" s="2">
        <v>4</v>
      </c>
      <c r="U158" s="11" t="e">
        <f>#REF!</f>
        <v>#REF!</v>
      </c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I158" s="10">
        <f t="shared" si="13"/>
        <v>0</v>
      </c>
      <c r="AJ158" s="17">
        <f t="shared" si="15"/>
        <v>0</v>
      </c>
    </row>
    <row r="159" spans="1:36" ht="12.75">
      <c r="A159" s="2">
        <v>5</v>
      </c>
      <c r="B159" s="12" t="e">
        <f>#REF!</f>
        <v>#REF!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P159" s="10">
        <f t="shared" si="12"/>
        <v>0</v>
      </c>
      <c r="Q159" s="17">
        <f t="shared" si="14"/>
        <v>0</v>
      </c>
      <c r="T159" s="2">
        <v>5</v>
      </c>
      <c r="U159" s="11" t="e">
        <f>#REF!</f>
        <v>#REF!</v>
      </c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I159" s="10">
        <f t="shared" si="13"/>
        <v>0</v>
      </c>
      <c r="AJ159" s="17">
        <f t="shared" si="15"/>
        <v>0</v>
      </c>
    </row>
    <row r="160" spans="1:36" ht="12.75">
      <c r="A160" s="2">
        <v>6</v>
      </c>
      <c r="B160" s="12" t="e">
        <f>#REF!</f>
        <v>#REF!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P160" s="10">
        <f t="shared" si="12"/>
        <v>0</v>
      </c>
      <c r="Q160" s="17">
        <f t="shared" si="14"/>
        <v>0</v>
      </c>
      <c r="T160" s="2">
        <v>6</v>
      </c>
      <c r="U160" s="11" t="e">
        <f>#REF!</f>
        <v>#REF!</v>
      </c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I160" s="10">
        <f t="shared" si="13"/>
        <v>0</v>
      </c>
      <c r="AJ160" s="17">
        <f t="shared" si="15"/>
        <v>0</v>
      </c>
    </row>
    <row r="161" spans="1:36" ht="12.75">
      <c r="A161" s="2">
        <v>7</v>
      </c>
      <c r="B161" s="12" t="e">
        <f>#REF!</f>
        <v>#REF!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P161" s="10">
        <f t="shared" si="12"/>
        <v>0</v>
      </c>
      <c r="Q161" s="17">
        <f t="shared" si="14"/>
        <v>0</v>
      </c>
      <c r="T161" s="2">
        <v>7</v>
      </c>
      <c r="U161" s="11" t="e">
        <f>#REF!</f>
        <v>#REF!</v>
      </c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I161" s="10">
        <f t="shared" si="13"/>
        <v>0</v>
      </c>
      <c r="AJ161" s="17">
        <f t="shared" si="15"/>
        <v>0</v>
      </c>
    </row>
    <row r="162" spans="1:36" ht="12.75">
      <c r="A162" s="2">
        <v>8</v>
      </c>
      <c r="B162" s="12" t="e">
        <f>#REF!</f>
        <v>#REF!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P162" s="10">
        <f t="shared" si="12"/>
        <v>0</v>
      </c>
      <c r="Q162" s="17">
        <f t="shared" si="14"/>
        <v>0</v>
      </c>
      <c r="T162" s="2">
        <v>8</v>
      </c>
      <c r="U162" s="11" t="e">
        <f>#REF!</f>
        <v>#REF!</v>
      </c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I162" s="10">
        <f t="shared" si="13"/>
        <v>0</v>
      </c>
      <c r="AJ162" s="17">
        <f t="shared" si="15"/>
        <v>0</v>
      </c>
    </row>
    <row r="163" spans="1:36" ht="12.75">
      <c r="A163" s="2">
        <v>9</v>
      </c>
      <c r="B163" s="12" t="e">
        <f>#REF!</f>
        <v>#REF!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P163" s="10">
        <f t="shared" si="12"/>
        <v>0</v>
      </c>
      <c r="Q163" s="17">
        <f t="shared" si="14"/>
        <v>0</v>
      </c>
      <c r="T163" s="2">
        <v>9</v>
      </c>
      <c r="U163" s="11" t="e">
        <f>#REF!</f>
        <v>#REF!</v>
      </c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I163" s="10">
        <f t="shared" si="13"/>
        <v>0</v>
      </c>
      <c r="AJ163" s="17">
        <f t="shared" si="15"/>
        <v>0</v>
      </c>
    </row>
    <row r="164" spans="1:36" ht="12.75">
      <c r="A164" s="2">
        <v>10</v>
      </c>
      <c r="B164" s="12" t="e">
        <f>#REF!</f>
        <v>#REF!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P164" s="10">
        <f t="shared" si="12"/>
        <v>0</v>
      </c>
      <c r="Q164" s="17">
        <f t="shared" si="14"/>
        <v>0</v>
      </c>
      <c r="T164" s="2">
        <v>10</v>
      </c>
      <c r="U164" s="11" t="e">
        <f>#REF!</f>
        <v>#REF!</v>
      </c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I164" s="10">
        <f t="shared" si="13"/>
        <v>0</v>
      </c>
      <c r="AJ164" s="17">
        <f t="shared" si="15"/>
        <v>0</v>
      </c>
    </row>
    <row r="165" spans="1:36" ht="12.75">
      <c r="A165" s="2">
        <v>11</v>
      </c>
      <c r="B165" s="12" t="e">
        <f>#REF!</f>
        <v>#REF!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P165" s="10">
        <f t="shared" si="12"/>
        <v>0</v>
      </c>
      <c r="Q165" s="17">
        <f t="shared" si="14"/>
        <v>0</v>
      </c>
      <c r="T165" s="2">
        <v>11</v>
      </c>
      <c r="U165" s="11" t="e">
        <f>#REF!</f>
        <v>#REF!</v>
      </c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I165" s="10">
        <f t="shared" si="13"/>
        <v>0</v>
      </c>
      <c r="AJ165" s="17">
        <f t="shared" si="15"/>
        <v>0</v>
      </c>
    </row>
    <row r="166" spans="1:36" ht="12.75">
      <c r="A166" s="2">
        <v>12</v>
      </c>
      <c r="B166" s="12" t="e">
        <f>#REF!</f>
        <v>#REF!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P166" s="10">
        <f t="shared" si="12"/>
        <v>0</v>
      </c>
      <c r="Q166" s="17">
        <f t="shared" si="14"/>
        <v>0</v>
      </c>
      <c r="T166" s="2">
        <v>12</v>
      </c>
      <c r="U166" s="11" t="e">
        <f>#REF!</f>
        <v>#REF!</v>
      </c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I166" s="10">
        <f t="shared" si="13"/>
        <v>0</v>
      </c>
      <c r="AJ166" s="17">
        <f t="shared" si="15"/>
        <v>0</v>
      </c>
    </row>
    <row r="167" spans="1:36" ht="12.75">
      <c r="A167" s="2">
        <v>13</v>
      </c>
      <c r="B167" s="12" t="e">
        <f>#REF!</f>
        <v>#REF!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P167" s="10">
        <f t="shared" si="12"/>
        <v>0</v>
      </c>
      <c r="Q167" s="17">
        <f t="shared" si="14"/>
        <v>0</v>
      </c>
      <c r="T167" s="2">
        <v>13</v>
      </c>
      <c r="U167" s="11" t="e">
        <f>#REF!</f>
        <v>#REF!</v>
      </c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I167" s="10">
        <f t="shared" si="13"/>
        <v>0</v>
      </c>
      <c r="AJ167" s="17">
        <f t="shared" si="15"/>
        <v>0</v>
      </c>
    </row>
    <row r="168" spans="1:36" ht="12.75">
      <c r="A168" s="2">
        <v>14</v>
      </c>
      <c r="B168" s="12" t="e">
        <f>#REF!</f>
        <v>#REF!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P168" s="10">
        <f t="shared" si="12"/>
        <v>0</v>
      </c>
      <c r="Q168" s="17">
        <f t="shared" si="14"/>
        <v>0</v>
      </c>
      <c r="T168" s="2">
        <v>14</v>
      </c>
      <c r="U168" s="11" t="e">
        <f>#REF!</f>
        <v>#REF!</v>
      </c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I168" s="10">
        <f t="shared" si="13"/>
        <v>0</v>
      </c>
      <c r="AJ168" s="17">
        <f t="shared" si="15"/>
        <v>0</v>
      </c>
    </row>
    <row r="169" spans="1:36" ht="12.75">
      <c r="A169" s="2">
        <v>15</v>
      </c>
      <c r="B169" s="12" t="e">
        <f>#REF!</f>
        <v>#REF!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P169" s="10">
        <f t="shared" si="12"/>
        <v>0</v>
      </c>
      <c r="Q169" s="17">
        <f t="shared" si="14"/>
        <v>0</v>
      </c>
      <c r="T169" s="2">
        <v>15</v>
      </c>
      <c r="U169" s="11" t="e">
        <f>#REF!</f>
        <v>#REF!</v>
      </c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I169" s="10">
        <f t="shared" si="13"/>
        <v>0</v>
      </c>
      <c r="AJ169" s="17">
        <f t="shared" si="15"/>
        <v>0</v>
      </c>
    </row>
    <row r="170" spans="1:36" ht="12.75">
      <c r="A170" s="2">
        <v>16</v>
      </c>
      <c r="B170" s="12" t="e">
        <f>#REF!</f>
        <v>#REF!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P170" s="10">
        <f t="shared" si="12"/>
        <v>0</v>
      </c>
      <c r="Q170" s="17">
        <f t="shared" si="14"/>
        <v>0</v>
      </c>
      <c r="T170" s="2">
        <v>16</v>
      </c>
      <c r="U170" s="11" t="e">
        <f>#REF!</f>
        <v>#REF!</v>
      </c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I170" s="10">
        <f t="shared" si="13"/>
        <v>0</v>
      </c>
      <c r="AJ170" s="17">
        <f t="shared" si="15"/>
        <v>0</v>
      </c>
    </row>
    <row r="171" spans="1:36" ht="12.75">
      <c r="A171" s="2">
        <v>17</v>
      </c>
      <c r="B171" s="12" t="e">
        <f>#REF!</f>
        <v>#REF!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P171" s="10">
        <f t="shared" si="12"/>
        <v>0</v>
      </c>
      <c r="Q171" s="17">
        <f t="shared" si="14"/>
        <v>0</v>
      </c>
      <c r="T171" s="2">
        <v>17</v>
      </c>
      <c r="U171" s="11" t="e">
        <f>#REF!</f>
        <v>#REF!</v>
      </c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I171" s="10">
        <f t="shared" si="13"/>
        <v>0</v>
      </c>
      <c r="AJ171" s="17">
        <f t="shared" si="15"/>
        <v>0</v>
      </c>
    </row>
    <row r="172" spans="1:36" ht="12.75">
      <c r="A172" s="2">
        <v>18</v>
      </c>
      <c r="B172" s="12" t="e">
        <f>#REF!</f>
        <v>#REF!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P172" s="10">
        <f t="shared" si="12"/>
        <v>0</v>
      </c>
      <c r="Q172" s="17">
        <f t="shared" si="14"/>
        <v>0</v>
      </c>
      <c r="T172" s="2">
        <v>18</v>
      </c>
      <c r="U172" s="11" t="e">
        <f>#REF!</f>
        <v>#REF!</v>
      </c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I172" s="10">
        <f t="shared" si="13"/>
        <v>0</v>
      </c>
      <c r="AJ172" s="17">
        <f t="shared" si="15"/>
        <v>0</v>
      </c>
    </row>
    <row r="173" spans="1:36" ht="12.75">
      <c r="A173" s="2">
        <v>19</v>
      </c>
      <c r="B173" s="12" t="e">
        <f>#REF!</f>
        <v>#REF!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P173" s="10">
        <f t="shared" si="12"/>
        <v>0</v>
      </c>
      <c r="Q173" s="17">
        <f t="shared" si="14"/>
        <v>0</v>
      </c>
      <c r="T173" s="2">
        <v>19</v>
      </c>
      <c r="U173" s="11" t="e">
        <f>#REF!</f>
        <v>#REF!</v>
      </c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I173" s="10">
        <f t="shared" si="13"/>
        <v>0</v>
      </c>
      <c r="AJ173" s="17">
        <f t="shared" si="15"/>
        <v>0</v>
      </c>
    </row>
    <row r="174" spans="1:36" ht="12.75">
      <c r="A174" s="2">
        <v>20</v>
      </c>
      <c r="B174" s="12" t="e">
        <f>#REF!</f>
        <v>#REF!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P174" s="10">
        <f t="shared" si="12"/>
        <v>0</v>
      </c>
      <c r="Q174" s="17">
        <f t="shared" si="14"/>
        <v>0</v>
      </c>
      <c r="T174" s="2">
        <v>20</v>
      </c>
      <c r="U174" s="11" t="e">
        <f>#REF!</f>
        <v>#REF!</v>
      </c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I174" s="10">
        <f t="shared" si="13"/>
        <v>0</v>
      </c>
      <c r="AJ174" s="17">
        <f t="shared" si="15"/>
        <v>0</v>
      </c>
    </row>
    <row r="175" spans="1:36" ht="12.75">
      <c r="A175" s="2">
        <v>21</v>
      </c>
      <c r="B175" s="12" t="e">
        <f>#REF!</f>
        <v>#REF!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P175" s="10">
        <f t="shared" si="12"/>
        <v>0</v>
      </c>
      <c r="Q175" s="17">
        <f t="shared" si="14"/>
        <v>0</v>
      </c>
      <c r="T175" s="2">
        <v>21</v>
      </c>
      <c r="U175" s="11" t="e">
        <f>#REF!</f>
        <v>#REF!</v>
      </c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I175" s="10">
        <f t="shared" si="13"/>
        <v>0</v>
      </c>
      <c r="AJ175" s="17">
        <f t="shared" si="15"/>
        <v>0</v>
      </c>
    </row>
    <row r="176" spans="1:36" ht="12.75">
      <c r="A176" s="2">
        <v>22</v>
      </c>
      <c r="B176" s="12" t="e">
        <f>#REF!</f>
        <v>#REF!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P176" s="10">
        <f t="shared" si="12"/>
        <v>0</v>
      </c>
      <c r="Q176" s="17">
        <f t="shared" si="14"/>
        <v>0</v>
      </c>
      <c r="T176" s="2">
        <v>22</v>
      </c>
      <c r="U176" s="11" t="e">
        <f>#REF!</f>
        <v>#REF!</v>
      </c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I176" s="10">
        <f t="shared" si="13"/>
        <v>0</v>
      </c>
      <c r="AJ176" s="17">
        <f t="shared" si="15"/>
        <v>0</v>
      </c>
    </row>
    <row r="177" spans="1:36" ht="12.75">
      <c r="A177" s="2">
        <v>23</v>
      </c>
      <c r="B177" s="12" t="e">
        <f>#REF!</f>
        <v>#REF!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P177" s="10">
        <f t="shared" si="12"/>
        <v>0</v>
      </c>
      <c r="Q177" s="17">
        <f t="shared" si="14"/>
        <v>0</v>
      </c>
      <c r="T177" s="2">
        <v>23</v>
      </c>
      <c r="U177" s="11" t="e">
        <f>#REF!</f>
        <v>#REF!</v>
      </c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I177" s="10">
        <f t="shared" si="13"/>
        <v>0</v>
      </c>
      <c r="AJ177" s="17">
        <f t="shared" si="15"/>
        <v>0</v>
      </c>
    </row>
    <row r="178" spans="1:36" ht="12.75">
      <c r="A178" s="2">
        <v>24</v>
      </c>
      <c r="B178" s="12" t="e">
        <f>#REF!</f>
        <v>#REF!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P178" s="10">
        <f t="shared" si="12"/>
        <v>0</v>
      </c>
      <c r="Q178" s="17">
        <f t="shared" si="14"/>
        <v>0</v>
      </c>
      <c r="T178" s="2">
        <v>24</v>
      </c>
      <c r="U178" s="11" t="e">
        <f>#REF!</f>
        <v>#REF!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I178" s="10">
        <f t="shared" si="13"/>
        <v>0</v>
      </c>
      <c r="AJ178" s="17">
        <f t="shared" si="15"/>
        <v>0</v>
      </c>
    </row>
    <row r="179" spans="1:36" ht="12.75">
      <c r="A179" s="2">
        <v>25</v>
      </c>
      <c r="B179" s="12" t="e">
        <f>#REF!</f>
        <v>#REF!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P179" s="10">
        <f t="shared" si="12"/>
        <v>0</v>
      </c>
      <c r="Q179" s="17">
        <f t="shared" si="14"/>
        <v>0</v>
      </c>
      <c r="T179" s="2">
        <v>25</v>
      </c>
      <c r="U179" s="11" t="e">
        <f>#REF!</f>
        <v>#REF!</v>
      </c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I179" s="10">
        <f t="shared" si="13"/>
        <v>0</v>
      </c>
      <c r="AJ179" s="17">
        <f t="shared" si="15"/>
        <v>0</v>
      </c>
    </row>
    <row r="180" spans="1:36" ht="12.75">
      <c r="A180" s="2">
        <v>26</v>
      </c>
      <c r="B180" s="12" t="e">
        <f>#REF!</f>
        <v>#REF!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P180" s="10">
        <f t="shared" si="12"/>
        <v>0</v>
      </c>
      <c r="Q180" s="17">
        <f t="shared" si="14"/>
        <v>0</v>
      </c>
      <c r="T180" s="2">
        <v>26</v>
      </c>
      <c r="U180" s="11" t="e">
        <f>#REF!</f>
        <v>#REF!</v>
      </c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I180" s="10">
        <f t="shared" si="13"/>
        <v>0</v>
      </c>
      <c r="AJ180" s="17">
        <f t="shared" si="15"/>
        <v>0</v>
      </c>
    </row>
    <row r="181" spans="1:36" ht="12.75">
      <c r="A181" s="2">
        <v>27</v>
      </c>
      <c r="B181" s="12" t="e">
        <f>#REF!</f>
        <v>#REF!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P181" s="10">
        <f t="shared" si="12"/>
        <v>0</v>
      </c>
      <c r="Q181" s="17">
        <f t="shared" si="14"/>
        <v>0</v>
      </c>
      <c r="T181" s="2">
        <v>27</v>
      </c>
      <c r="U181" s="11" t="e">
        <f>#REF!</f>
        <v>#REF!</v>
      </c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I181" s="10">
        <f t="shared" si="13"/>
        <v>0</v>
      </c>
      <c r="AJ181" s="17">
        <f t="shared" si="15"/>
        <v>0</v>
      </c>
    </row>
    <row r="182" spans="1:36" ht="12.75">
      <c r="A182" s="2">
        <v>28</v>
      </c>
      <c r="B182" s="12" t="e">
        <f>#REF!</f>
        <v>#REF!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P182" s="10">
        <f t="shared" si="12"/>
        <v>0</v>
      </c>
      <c r="Q182" s="17">
        <f t="shared" si="14"/>
        <v>0</v>
      </c>
      <c r="T182" s="2">
        <v>28</v>
      </c>
      <c r="U182" s="11" t="e">
        <f>#REF!</f>
        <v>#REF!</v>
      </c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I182" s="10">
        <f t="shared" si="13"/>
        <v>0</v>
      </c>
      <c r="AJ182" s="17">
        <f t="shared" si="15"/>
        <v>0</v>
      </c>
    </row>
    <row r="183" spans="1:36" ht="12.75">
      <c r="A183" s="2">
        <v>29</v>
      </c>
      <c r="B183" s="12" t="e">
        <f>#REF!</f>
        <v>#REF!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P183" s="10">
        <f t="shared" si="12"/>
        <v>0</v>
      </c>
      <c r="Q183" s="17">
        <f t="shared" si="14"/>
        <v>0</v>
      </c>
      <c r="T183" s="2">
        <v>29</v>
      </c>
      <c r="U183" s="11" t="e">
        <f>#REF!</f>
        <v>#REF!</v>
      </c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I183" s="10">
        <f t="shared" si="13"/>
        <v>0</v>
      </c>
      <c r="AJ183" s="17">
        <f t="shared" si="15"/>
        <v>0</v>
      </c>
    </row>
    <row r="184" spans="1:36" ht="12.75">
      <c r="A184" s="2">
        <v>30</v>
      </c>
      <c r="B184" s="12" t="e">
        <f>#REF!</f>
        <v>#REF!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P184" s="10">
        <f t="shared" si="12"/>
        <v>0</v>
      </c>
      <c r="Q184" s="17">
        <f t="shared" si="14"/>
        <v>0</v>
      </c>
      <c r="T184" s="2">
        <v>30</v>
      </c>
      <c r="U184" s="11" t="e">
        <f>#REF!</f>
        <v>#REF!</v>
      </c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I184" s="10">
        <f t="shared" si="13"/>
        <v>0</v>
      </c>
      <c r="AJ184" s="17">
        <f t="shared" si="15"/>
        <v>0</v>
      </c>
    </row>
    <row r="185" spans="1:36" ht="12.75">
      <c r="A185" s="2">
        <v>31</v>
      </c>
      <c r="B185" s="12" t="e">
        <f>#REF!</f>
        <v>#REF!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P185" s="10">
        <f t="shared" si="12"/>
        <v>0</v>
      </c>
      <c r="Q185" s="17">
        <f t="shared" si="14"/>
        <v>0</v>
      </c>
      <c r="T185" s="2">
        <v>31</v>
      </c>
      <c r="U185" s="11" t="e">
        <f>#REF!</f>
        <v>#REF!</v>
      </c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I185" s="10">
        <f t="shared" si="13"/>
        <v>0</v>
      </c>
      <c r="AJ185" s="17">
        <f t="shared" si="15"/>
        <v>0</v>
      </c>
    </row>
    <row r="186" spans="1:36" ht="12.75">
      <c r="A186" s="2">
        <v>32</v>
      </c>
      <c r="B186" s="12" t="e">
        <f>#REF!</f>
        <v>#REF!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P186" s="10">
        <f t="shared" si="12"/>
        <v>0</v>
      </c>
      <c r="Q186" s="17">
        <f t="shared" si="14"/>
        <v>0</v>
      </c>
      <c r="T186" s="2">
        <v>32</v>
      </c>
      <c r="U186" s="11" t="e">
        <f>#REF!</f>
        <v>#REF!</v>
      </c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I186" s="10">
        <f t="shared" si="13"/>
        <v>0</v>
      </c>
      <c r="AJ186" s="17">
        <f t="shared" si="15"/>
        <v>0</v>
      </c>
    </row>
    <row r="187" spans="1:36" ht="12.75">
      <c r="A187" s="2">
        <v>33</v>
      </c>
      <c r="B187" s="12" t="e">
        <f>#REF!</f>
        <v>#REF!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P187" s="10">
        <f t="shared" si="12"/>
        <v>0</v>
      </c>
      <c r="Q187" s="17">
        <f t="shared" si="14"/>
        <v>0</v>
      </c>
      <c r="T187" s="2">
        <v>33</v>
      </c>
      <c r="U187" s="11" t="e">
        <f>#REF!</f>
        <v>#REF!</v>
      </c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I187" s="10">
        <f t="shared" si="13"/>
        <v>0</v>
      </c>
      <c r="AJ187" s="17">
        <f t="shared" si="15"/>
        <v>0</v>
      </c>
    </row>
    <row r="188" spans="1:36" ht="12.75">
      <c r="A188" s="2">
        <v>34</v>
      </c>
      <c r="B188" s="12" t="e">
        <f>#REF!</f>
        <v>#REF!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P188" s="10">
        <f t="shared" si="12"/>
        <v>0</v>
      </c>
      <c r="Q188" s="17">
        <f t="shared" si="14"/>
        <v>0</v>
      </c>
      <c r="T188" s="2">
        <v>34</v>
      </c>
      <c r="U188" s="11" t="e">
        <f>#REF!</f>
        <v>#REF!</v>
      </c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I188" s="10">
        <f t="shared" si="13"/>
        <v>0</v>
      </c>
      <c r="AJ188" s="17">
        <f t="shared" si="15"/>
        <v>0</v>
      </c>
    </row>
    <row r="189" spans="1:36" ht="12.75">
      <c r="A189" s="2">
        <v>35</v>
      </c>
      <c r="B189" s="12" t="e">
        <f>#REF!</f>
        <v>#REF!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P189" s="10">
        <f t="shared" si="12"/>
        <v>0</v>
      </c>
      <c r="Q189" s="17">
        <f t="shared" si="14"/>
        <v>0</v>
      </c>
      <c r="T189" s="2">
        <v>35</v>
      </c>
      <c r="U189" s="11" t="e">
        <f>#REF!</f>
        <v>#REF!</v>
      </c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I189" s="10">
        <f t="shared" si="13"/>
        <v>0</v>
      </c>
      <c r="AJ189" s="17">
        <f t="shared" si="15"/>
        <v>0</v>
      </c>
    </row>
    <row r="190" spans="1:36" ht="12.75">
      <c r="A190" s="2">
        <v>36</v>
      </c>
      <c r="B190" s="12" t="e">
        <f>#REF!</f>
        <v>#REF!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P190" s="10">
        <f t="shared" si="12"/>
        <v>0</v>
      </c>
      <c r="Q190" s="17">
        <f t="shared" si="14"/>
        <v>0</v>
      </c>
      <c r="T190" s="2">
        <v>36</v>
      </c>
      <c r="U190" s="11" t="e">
        <f>#REF!</f>
        <v>#REF!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I190" s="10">
        <f t="shared" si="13"/>
        <v>0</v>
      </c>
      <c r="AJ190" s="17">
        <f t="shared" si="15"/>
        <v>0</v>
      </c>
    </row>
    <row r="191" spans="1:36" ht="12.75">
      <c r="A191" s="2">
        <v>37</v>
      </c>
      <c r="B191" s="12" t="e">
        <f>#REF!</f>
        <v>#REF!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P191" s="10">
        <f t="shared" si="12"/>
        <v>0</v>
      </c>
      <c r="Q191" s="17">
        <f t="shared" si="14"/>
        <v>0</v>
      </c>
      <c r="T191" s="2">
        <v>37</v>
      </c>
      <c r="U191" s="11" t="e">
        <f>#REF!</f>
        <v>#REF!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I191" s="10">
        <f t="shared" si="13"/>
        <v>0</v>
      </c>
      <c r="AJ191" s="17">
        <f t="shared" si="15"/>
        <v>0</v>
      </c>
    </row>
    <row r="192" spans="1:36" ht="12.75">
      <c r="A192" s="2">
        <v>38</v>
      </c>
      <c r="B192" s="12" t="e">
        <f>#REF!</f>
        <v>#REF!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P192" s="10">
        <f t="shared" si="12"/>
        <v>0</v>
      </c>
      <c r="Q192" s="17">
        <f t="shared" si="14"/>
        <v>0</v>
      </c>
      <c r="T192" s="2">
        <v>38</v>
      </c>
      <c r="U192" s="11" t="e">
        <f>#REF!</f>
        <v>#REF!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I192" s="10">
        <f t="shared" si="13"/>
        <v>0</v>
      </c>
      <c r="AJ192" s="17">
        <f t="shared" si="15"/>
        <v>0</v>
      </c>
    </row>
    <row r="193" spans="1:36" ht="12.75">
      <c r="A193" s="2">
        <v>39</v>
      </c>
      <c r="B193" s="12" t="e">
        <f>#REF!</f>
        <v>#REF!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P193" s="10">
        <f t="shared" si="12"/>
        <v>0</v>
      </c>
      <c r="Q193" s="17">
        <f t="shared" si="14"/>
        <v>0</v>
      </c>
      <c r="T193" s="2">
        <v>39</v>
      </c>
      <c r="U193" s="11" t="e">
        <f>#REF!</f>
        <v>#REF!</v>
      </c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I193" s="10">
        <f t="shared" si="13"/>
        <v>0</v>
      </c>
      <c r="AJ193" s="17">
        <f t="shared" si="15"/>
        <v>0</v>
      </c>
    </row>
    <row r="194" spans="1:36" ht="12.75">
      <c r="A194" s="2">
        <v>40</v>
      </c>
      <c r="B194" s="12" t="e">
        <f>#REF!</f>
        <v>#REF!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P194" s="10">
        <f t="shared" si="12"/>
        <v>0</v>
      </c>
      <c r="Q194" s="17">
        <f t="shared" si="14"/>
        <v>0</v>
      </c>
      <c r="T194" s="2">
        <v>40</v>
      </c>
      <c r="U194" s="11" t="e">
        <f>#REF!</f>
        <v>#REF!</v>
      </c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I194" s="10">
        <f t="shared" si="13"/>
        <v>0</v>
      </c>
      <c r="AJ194" s="17">
        <f t="shared" si="15"/>
        <v>0</v>
      </c>
    </row>
    <row r="195" spans="1:36" ht="12.75">
      <c r="A195" s="2">
        <v>41</v>
      </c>
      <c r="B195" s="12" t="e">
        <f>#REF!</f>
        <v>#REF!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P195" s="10">
        <f t="shared" si="12"/>
        <v>0</v>
      </c>
      <c r="Q195" s="17">
        <f t="shared" si="14"/>
        <v>0</v>
      </c>
      <c r="T195" s="2">
        <v>41</v>
      </c>
      <c r="U195" s="11" t="e">
        <f>#REF!</f>
        <v>#REF!</v>
      </c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I195" s="10">
        <f t="shared" si="13"/>
        <v>0</v>
      </c>
      <c r="AJ195" s="17">
        <f t="shared" si="15"/>
        <v>0</v>
      </c>
    </row>
    <row r="196" spans="1:36" ht="12.75">
      <c r="A196" s="2">
        <v>42</v>
      </c>
      <c r="B196" s="12" t="e">
        <f>#REF!</f>
        <v>#REF!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P196" s="10">
        <f t="shared" si="12"/>
        <v>0</v>
      </c>
      <c r="Q196" s="17">
        <f t="shared" si="14"/>
        <v>0</v>
      </c>
      <c r="T196" s="2">
        <v>42</v>
      </c>
      <c r="U196" s="11" t="e">
        <f>#REF!</f>
        <v>#REF!</v>
      </c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I196" s="10">
        <f t="shared" si="13"/>
        <v>0</v>
      </c>
      <c r="AJ196" s="17">
        <f t="shared" si="15"/>
        <v>0</v>
      </c>
    </row>
    <row r="197" spans="1:36" ht="12.75">
      <c r="A197" s="2">
        <v>43</v>
      </c>
      <c r="B197" s="12" t="e">
        <f>#REF!</f>
        <v>#REF!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P197" s="10">
        <f t="shared" si="12"/>
        <v>0</v>
      </c>
      <c r="Q197" s="17">
        <f t="shared" si="14"/>
        <v>0</v>
      </c>
      <c r="T197" s="2">
        <v>43</v>
      </c>
      <c r="U197" s="11" t="e">
        <f>#REF!</f>
        <v>#REF!</v>
      </c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I197" s="10">
        <f t="shared" si="13"/>
        <v>0</v>
      </c>
      <c r="AJ197" s="17">
        <f t="shared" si="15"/>
        <v>0</v>
      </c>
    </row>
    <row r="198" spans="1:36" ht="12.75">
      <c r="A198" s="2">
        <v>44</v>
      </c>
      <c r="B198" s="12" t="e">
        <f>#REF!</f>
        <v>#REF!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P198" s="10">
        <f t="shared" si="12"/>
        <v>0</v>
      </c>
      <c r="Q198" s="17">
        <f t="shared" si="14"/>
        <v>0</v>
      </c>
      <c r="T198" s="2">
        <v>44</v>
      </c>
      <c r="U198" s="11" t="e">
        <f>#REF!</f>
        <v>#REF!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I198" s="10">
        <f t="shared" si="13"/>
        <v>0</v>
      </c>
      <c r="AJ198" s="17">
        <f t="shared" si="15"/>
        <v>0</v>
      </c>
    </row>
    <row r="199" spans="1:36" ht="12.75">
      <c r="A199" s="2">
        <v>45</v>
      </c>
      <c r="B199" s="12" t="e">
        <f>#REF!</f>
        <v>#REF!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P199" s="10">
        <f t="shared" si="12"/>
        <v>0</v>
      </c>
      <c r="Q199" s="17">
        <f t="shared" si="14"/>
        <v>0</v>
      </c>
      <c r="T199" s="2">
        <v>45</v>
      </c>
      <c r="U199" s="11" t="e">
        <f>#REF!</f>
        <v>#REF!</v>
      </c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I199" s="10">
        <f t="shared" si="13"/>
        <v>0</v>
      </c>
      <c r="AJ199" s="17">
        <f t="shared" si="15"/>
        <v>0</v>
      </c>
    </row>
    <row r="200" spans="1:36" ht="12.75">
      <c r="A200" s="2">
        <v>46</v>
      </c>
      <c r="B200" s="12" t="e">
        <f>#REF!</f>
        <v>#REF!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P200" s="10">
        <f t="shared" si="12"/>
        <v>0</v>
      </c>
      <c r="Q200" s="17">
        <f t="shared" si="14"/>
        <v>0</v>
      </c>
      <c r="T200" s="2">
        <v>46</v>
      </c>
      <c r="U200" s="11" t="e">
        <f>#REF!</f>
        <v>#REF!</v>
      </c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I200" s="10">
        <f t="shared" si="13"/>
        <v>0</v>
      </c>
      <c r="AJ200" s="17">
        <f t="shared" si="15"/>
        <v>0</v>
      </c>
    </row>
    <row r="201" spans="1:36" ht="12.75">
      <c r="A201" s="2">
        <v>47</v>
      </c>
      <c r="B201" s="12" t="e">
        <f>#REF!</f>
        <v>#REF!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P201" s="10">
        <f t="shared" si="12"/>
        <v>0</v>
      </c>
      <c r="Q201" s="17">
        <f t="shared" si="14"/>
        <v>0</v>
      </c>
      <c r="T201" s="2">
        <v>47</v>
      </c>
      <c r="U201" s="11" t="e">
        <f>#REF!</f>
        <v>#REF!</v>
      </c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I201" s="10">
        <f t="shared" si="13"/>
        <v>0</v>
      </c>
      <c r="AJ201" s="17">
        <f t="shared" si="15"/>
        <v>0</v>
      </c>
    </row>
    <row r="202" spans="1:36" ht="12.75">
      <c r="A202" s="2">
        <v>48</v>
      </c>
      <c r="B202" s="12" t="e">
        <f>#REF!</f>
        <v>#REF!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P202" s="10">
        <f t="shared" si="12"/>
        <v>0</v>
      </c>
      <c r="Q202" s="17">
        <f t="shared" si="14"/>
        <v>0</v>
      </c>
      <c r="T202" s="2">
        <v>48</v>
      </c>
      <c r="U202" s="11" t="e">
        <f>#REF!</f>
        <v>#REF!</v>
      </c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I202" s="10">
        <f t="shared" si="13"/>
        <v>0</v>
      </c>
      <c r="AJ202" s="17">
        <f t="shared" si="15"/>
        <v>0</v>
      </c>
    </row>
    <row r="203" spans="1:36" ht="12.75">
      <c r="A203" s="2">
        <v>49</v>
      </c>
      <c r="B203" s="12" t="e">
        <f>#REF!</f>
        <v>#REF!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P203" s="10">
        <f t="shared" si="12"/>
        <v>0</v>
      </c>
      <c r="Q203" s="17">
        <f t="shared" si="14"/>
        <v>0</v>
      </c>
      <c r="T203" s="2">
        <v>49</v>
      </c>
      <c r="U203" s="11" t="e">
        <f>#REF!</f>
        <v>#REF!</v>
      </c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I203" s="10">
        <f t="shared" si="13"/>
        <v>0</v>
      </c>
      <c r="AJ203" s="17">
        <f t="shared" si="15"/>
        <v>0</v>
      </c>
    </row>
    <row r="204" spans="1:36" ht="12.75">
      <c r="A204" s="2">
        <v>50</v>
      </c>
      <c r="B204" s="12" t="e">
        <f>#REF!</f>
        <v>#REF!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P204" s="10">
        <f t="shared" si="12"/>
        <v>0</v>
      </c>
      <c r="Q204" s="17">
        <f t="shared" si="14"/>
        <v>0</v>
      </c>
      <c r="T204" s="2">
        <v>50</v>
      </c>
      <c r="U204" s="11" t="e">
        <f>#REF!</f>
        <v>#REF!</v>
      </c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I204" s="10">
        <f t="shared" si="13"/>
        <v>0</v>
      </c>
      <c r="AJ204" s="17">
        <f t="shared" si="15"/>
        <v>0</v>
      </c>
    </row>
    <row r="205" spans="1:36" ht="12.75">
      <c r="A205" s="2">
        <v>51</v>
      </c>
      <c r="B205" s="12" t="e">
        <f>#REF!</f>
        <v>#REF!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P205" s="10">
        <f t="shared" si="12"/>
        <v>0</v>
      </c>
      <c r="Q205" s="17">
        <f t="shared" si="14"/>
        <v>0</v>
      </c>
      <c r="T205" s="2">
        <v>51</v>
      </c>
      <c r="U205" s="11" t="e">
        <f>#REF!</f>
        <v>#REF!</v>
      </c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I205" s="10">
        <f t="shared" si="13"/>
        <v>0</v>
      </c>
      <c r="AJ205" s="17">
        <f t="shared" si="15"/>
        <v>0</v>
      </c>
    </row>
    <row r="206" spans="1:36" ht="12.75">
      <c r="A206" s="2">
        <v>52</v>
      </c>
      <c r="B206" s="12" t="e">
        <f>#REF!</f>
        <v>#REF!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P206" s="10">
        <f t="shared" si="12"/>
        <v>0</v>
      </c>
      <c r="Q206" s="17">
        <f t="shared" si="14"/>
        <v>0</v>
      </c>
      <c r="T206" s="2">
        <v>52</v>
      </c>
      <c r="U206" s="11" t="e">
        <f>#REF!</f>
        <v>#REF!</v>
      </c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I206" s="10">
        <f t="shared" si="13"/>
        <v>0</v>
      </c>
      <c r="AJ206" s="17">
        <f t="shared" si="15"/>
        <v>0</v>
      </c>
    </row>
    <row r="207" spans="1:36" ht="12.75">
      <c r="A207" s="2">
        <v>53</v>
      </c>
      <c r="B207" s="12" t="e">
        <f>#REF!</f>
        <v>#REF!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P207" s="10">
        <f t="shared" si="12"/>
        <v>0</v>
      </c>
      <c r="Q207" s="17">
        <f t="shared" si="14"/>
        <v>0</v>
      </c>
      <c r="T207" s="2">
        <v>53</v>
      </c>
      <c r="U207" s="11" t="e">
        <f>#REF!</f>
        <v>#REF!</v>
      </c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I207" s="10">
        <f t="shared" si="13"/>
        <v>0</v>
      </c>
      <c r="AJ207" s="17">
        <f t="shared" si="15"/>
        <v>0</v>
      </c>
    </row>
    <row r="208" spans="1:36" ht="12.75">
      <c r="A208" s="2">
        <v>54</v>
      </c>
      <c r="B208" s="12" t="e">
        <f>#REF!</f>
        <v>#REF!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P208" s="10">
        <f t="shared" si="12"/>
        <v>0</v>
      </c>
      <c r="Q208" s="17">
        <f t="shared" si="14"/>
        <v>0</v>
      </c>
      <c r="T208" s="2">
        <v>54</v>
      </c>
      <c r="U208" s="11" t="e">
        <f>#REF!</f>
        <v>#REF!</v>
      </c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I208" s="10">
        <f t="shared" si="13"/>
        <v>0</v>
      </c>
      <c r="AJ208" s="17">
        <f t="shared" si="15"/>
        <v>0</v>
      </c>
    </row>
    <row r="209" spans="1:36" ht="12.75">
      <c r="A209" s="2">
        <v>55</v>
      </c>
      <c r="B209" s="12" t="e">
        <f>#REF!</f>
        <v>#REF!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P209" s="10">
        <f t="shared" si="12"/>
        <v>0</v>
      </c>
      <c r="Q209" s="17">
        <f t="shared" si="14"/>
        <v>0</v>
      </c>
      <c r="T209" s="2">
        <v>55</v>
      </c>
      <c r="U209" s="11" t="e">
        <f>#REF!</f>
        <v>#REF!</v>
      </c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I209" s="10">
        <f t="shared" si="13"/>
        <v>0</v>
      </c>
      <c r="AJ209" s="17">
        <f t="shared" si="15"/>
        <v>0</v>
      </c>
    </row>
    <row r="210" spans="1:36" ht="12.75">
      <c r="A210" s="2">
        <v>56</v>
      </c>
      <c r="B210" s="12" t="e">
        <f>#REF!</f>
        <v>#REF!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P210" s="10">
        <f t="shared" si="12"/>
        <v>0</v>
      </c>
      <c r="Q210" s="17">
        <f t="shared" si="14"/>
        <v>0</v>
      </c>
      <c r="T210" s="2">
        <v>56</v>
      </c>
      <c r="U210" s="11" t="e">
        <f>#REF!</f>
        <v>#REF!</v>
      </c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I210" s="10">
        <f t="shared" si="13"/>
        <v>0</v>
      </c>
      <c r="AJ210" s="17">
        <f t="shared" si="15"/>
        <v>0</v>
      </c>
    </row>
    <row r="211" spans="1:36" ht="12.75">
      <c r="A211" s="2">
        <v>57</v>
      </c>
      <c r="B211" s="12" t="e">
        <f>#REF!</f>
        <v>#REF!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P211" s="10">
        <f t="shared" si="12"/>
        <v>0</v>
      </c>
      <c r="Q211" s="17">
        <f t="shared" si="14"/>
        <v>0</v>
      </c>
      <c r="T211" s="2">
        <v>57</v>
      </c>
      <c r="U211" s="11" t="e">
        <f>#REF!</f>
        <v>#REF!</v>
      </c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I211" s="10">
        <f t="shared" si="13"/>
        <v>0</v>
      </c>
      <c r="AJ211" s="17">
        <f t="shared" si="15"/>
        <v>0</v>
      </c>
    </row>
    <row r="212" spans="1:36" ht="12.75">
      <c r="A212" s="2">
        <v>58</v>
      </c>
      <c r="B212" s="12" t="e">
        <f>#REF!</f>
        <v>#REF!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P212" s="10">
        <f t="shared" si="12"/>
        <v>0</v>
      </c>
      <c r="Q212" s="17">
        <f t="shared" si="14"/>
        <v>0</v>
      </c>
      <c r="T212" s="2">
        <v>58</v>
      </c>
      <c r="U212" s="11" t="e">
        <f>#REF!</f>
        <v>#REF!</v>
      </c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I212" s="10">
        <f t="shared" si="13"/>
        <v>0</v>
      </c>
      <c r="AJ212" s="17">
        <f t="shared" si="15"/>
        <v>0</v>
      </c>
    </row>
    <row r="213" spans="1:36" ht="12.75">
      <c r="A213" s="2">
        <v>59</v>
      </c>
      <c r="B213" s="12" t="e">
        <f>#REF!</f>
        <v>#REF!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P213" s="10">
        <f t="shared" si="12"/>
        <v>0</v>
      </c>
      <c r="Q213" s="17">
        <f t="shared" si="14"/>
        <v>0</v>
      </c>
      <c r="T213" s="2">
        <v>59</v>
      </c>
      <c r="U213" s="11" t="e">
        <f>#REF!</f>
        <v>#REF!</v>
      </c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I213" s="10">
        <f t="shared" si="13"/>
        <v>0</v>
      </c>
      <c r="AJ213" s="17">
        <f t="shared" si="15"/>
        <v>0</v>
      </c>
    </row>
    <row r="214" spans="1:36" ht="12.75">
      <c r="A214" s="2">
        <v>60</v>
      </c>
      <c r="B214" s="12" t="e">
        <f>#REF!</f>
        <v>#REF!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P214" s="10">
        <f t="shared" si="12"/>
        <v>0</v>
      </c>
      <c r="Q214" s="17">
        <f t="shared" si="14"/>
        <v>0</v>
      </c>
      <c r="T214" s="2">
        <v>60</v>
      </c>
      <c r="U214" s="11" t="e">
        <f>#REF!</f>
        <v>#REF!</v>
      </c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I214" s="10">
        <f t="shared" si="13"/>
        <v>0</v>
      </c>
      <c r="AJ214" s="17">
        <f t="shared" si="15"/>
        <v>0</v>
      </c>
    </row>
    <row r="215" spans="17:36" ht="4.5" customHeight="1">
      <c r="Q215" s="16"/>
      <c r="AJ215" s="16"/>
    </row>
    <row r="216" spans="2:36" ht="12.75">
      <c r="B216" s="25" t="s">
        <v>13</v>
      </c>
      <c r="D216" s="10">
        <f aca="true" t="shared" si="16" ref="D216:M216">SUM(D155:D214)</f>
        <v>0</v>
      </c>
      <c r="E216" s="10">
        <f t="shared" si="16"/>
        <v>0</v>
      </c>
      <c r="F216" s="10">
        <f t="shared" si="16"/>
        <v>0</v>
      </c>
      <c r="G216" s="10">
        <f t="shared" si="16"/>
        <v>0</v>
      </c>
      <c r="H216" s="10">
        <f t="shared" si="16"/>
        <v>0</v>
      </c>
      <c r="I216" s="10">
        <f t="shared" si="16"/>
        <v>0</v>
      </c>
      <c r="J216" s="10">
        <f t="shared" si="16"/>
        <v>0</v>
      </c>
      <c r="K216" s="10">
        <f t="shared" si="16"/>
        <v>0</v>
      </c>
      <c r="L216" s="10">
        <f t="shared" si="16"/>
        <v>0</v>
      </c>
      <c r="M216" s="10">
        <f t="shared" si="16"/>
        <v>0</v>
      </c>
      <c r="P216" s="10">
        <f>SUM(P155:P214)</f>
        <v>0</v>
      </c>
      <c r="Q216" s="18">
        <f>SUM(Q155:Q214)</f>
        <v>0</v>
      </c>
      <c r="U216" s="25" t="s">
        <v>13</v>
      </c>
      <c r="W216" s="10">
        <f>SUM(W155:W214)</f>
        <v>0</v>
      </c>
      <c r="X216" s="10">
        <f aca="true" t="shared" si="17" ref="X216:AF216">SUM(X155:X214)</f>
        <v>0</v>
      </c>
      <c r="Y216" s="10">
        <f t="shared" si="17"/>
        <v>0</v>
      </c>
      <c r="Z216" s="10">
        <f t="shared" si="17"/>
        <v>0</v>
      </c>
      <c r="AA216" s="10">
        <f t="shared" si="17"/>
        <v>0</v>
      </c>
      <c r="AB216" s="10">
        <f t="shared" si="17"/>
        <v>0</v>
      </c>
      <c r="AC216" s="10">
        <f t="shared" si="17"/>
        <v>0</v>
      </c>
      <c r="AD216" s="10">
        <f t="shared" si="17"/>
        <v>0</v>
      </c>
      <c r="AE216" s="10">
        <f t="shared" si="17"/>
        <v>0</v>
      </c>
      <c r="AF216" s="10">
        <f t="shared" si="17"/>
        <v>0</v>
      </c>
      <c r="AI216" s="10">
        <f>SUM(AI155:AI214)</f>
        <v>0</v>
      </c>
      <c r="AJ216" s="18">
        <f>SUM(AJ155:AJ214)</f>
        <v>0</v>
      </c>
    </row>
    <row r="217" spans="1:37" ht="15">
      <c r="A217" s="136" t="s">
        <v>16</v>
      </c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T217" s="136" t="s">
        <v>16</v>
      </c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</row>
    <row r="218" spans="1:37" ht="14.25">
      <c r="A218" s="137" t="s">
        <v>17</v>
      </c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T218" s="137" t="s">
        <v>17</v>
      </c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</row>
    <row r="219" spans="1:36" ht="15" thickBot="1">
      <c r="A219" s="138" t="s">
        <v>18</v>
      </c>
      <c r="B219" s="138"/>
      <c r="C219" s="139">
        <f>$C$3</f>
        <v>0</v>
      </c>
      <c r="D219" s="139"/>
      <c r="E219" s="139"/>
      <c r="G219" s="137" t="s">
        <v>22</v>
      </c>
      <c r="H219" s="137"/>
      <c r="I219" s="137"/>
      <c r="J219" s="137"/>
      <c r="K219" s="137"/>
      <c r="L219" s="137"/>
      <c r="M219" s="139" t="str">
        <f>$M$3</f>
        <v>MAR2007ZO</v>
      </c>
      <c r="N219" s="139"/>
      <c r="O219" s="139"/>
      <c r="P219" s="139"/>
      <c r="Q219" s="139"/>
      <c r="T219" s="137" t="s">
        <v>18</v>
      </c>
      <c r="U219" s="137"/>
      <c r="V219" s="139">
        <f>$C$3</f>
        <v>0</v>
      </c>
      <c r="W219" s="139"/>
      <c r="X219" s="139"/>
      <c r="Z219" s="137" t="s">
        <v>22</v>
      </c>
      <c r="AA219" s="137"/>
      <c r="AB219" s="137"/>
      <c r="AC219" s="137"/>
      <c r="AD219" s="137"/>
      <c r="AF219" s="139" t="str">
        <f>$M$3</f>
        <v>MAR2007ZO</v>
      </c>
      <c r="AG219" s="139"/>
      <c r="AH219" s="139"/>
      <c r="AI219" s="139"/>
      <c r="AJ219" s="139"/>
    </row>
    <row r="220" ht="6" customHeight="1"/>
    <row r="221" spans="2:37" ht="13.5" thickBot="1">
      <c r="B221" s="4" t="s">
        <v>15</v>
      </c>
      <c r="C221" s="139" t="e">
        <f>#REF!</f>
        <v>#REF!</v>
      </c>
      <c r="D221" s="139"/>
      <c r="E221" s="139"/>
      <c r="G221" s="141" t="s">
        <v>3</v>
      </c>
      <c r="H221" s="141"/>
      <c r="I221" s="141"/>
      <c r="J221" s="141"/>
      <c r="K221" s="141"/>
      <c r="L221" s="141"/>
      <c r="M221" s="139">
        <f>$M$5</f>
        <v>0</v>
      </c>
      <c r="N221" s="139"/>
      <c r="O221" s="139"/>
      <c r="P221" s="139"/>
      <c r="Q221" s="139"/>
      <c r="R221" s="139"/>
      <c r="U221" s="6" t="s">
        <v>15</v>
      </c>
      <c r="V221" s="139" t="e">
        <f>#REF!</f>
        <v>#REF!</v>
      </c>
      <c r="W221" s="139"/>
      <c r="X221" s="139"/>
      <c r="Z221" s="143" t="s">
        <v>3</v>
      </c>
      <c r="AA221" s="143"/>
      <c r="AB221" s="143"/>
      <c r="AC221" s="143"/>
      <c r="AD221" s="143"/>
      <c r="AE221" s="143"/>
      <c r="AF221" s="139">
        <f>$M$5</f>
        <v>0</v>
      </c>
      <c r="AG221" s="139"/>
      <c r="AH221" s="139"/>
      <c r="AI221" s="139"/>
      <c r="AJ221" s="139"/>
      <c r="AK221" s="139"/>
    </row>
    <row r="222" ht="6" customHeight="1"/>
    <row r="223" spans="2:36" ht="15.75" thickBot="1">
      <c r="B223" s="3" t="s">
        <v>0</v>
      </c>
      <c r="C223" s="142" t="s">
        <v>14</v>
      </c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P223" s="142" t="str">
        <f>$P$7</f>
        <v>2a. SIMULACIÓN </v>
      </c>
      <c r="Q223" s="142"/>
      <c r="U223" s="7" t="s">
        <v>1</v>
      </c>
      <c r="V223" s="140" t="s">
        <v>14</v>
      </c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I223" s="140" t="str">
        <f>$P$7</f>
        <v>2a. SIMULACIÓN </v>
      </c>
      <c r="AJ223" s="140"/>
    </row>
    <row r="224" ht="3.75" customHeight="1" thickBot="1"/>
    <row r="225" spans="1:37" ht="87" customHeight="1" thickBot="1">
      <c r="A225" s="26" t="s">
        <v>2</v>
      </c>
      <c r="B225" s="26" t="s">
        <v>19</v>
      </c>
      <c r="C225" s="5"/>
      <c r="D225" s="27" t="s">
        <v>21</v>
      </c>
      <c r="E225" s="28" t="s">
        <v>4</v>
      </c>
      <c r="F225" s="28" t="s">
        <v>5</v>
      </c>
      <c r="G225" s="28" t="s">
        <v>6</v>
      </c>
      <c r="H225" s="28" t="s">
        <v>20</v>
      </c>
      <c r="I225" s="28" t="s">
        <v>7</v>
      </c>
      <c r="J225" s="28" t="s">
        <v>8</v>
      </c>
      <c r="K225" s="28" t="s">
        <v>10</v>
      </c>
      <c r="L225" s="28" t="s">
        <v>11</v>
      </c>
      <c r="M225" s="29" t="s">
        <v>9</v>
      </c>
      <c r="N225" s="5"/>
      <c r="O225" s="5"/>
      <c r="P225" s="26" t="s">
        <v>12</v>
      </c>
      <c r="Q225" s="15" t="s">
        <v>30</v>
      </c>
      <c r="R225" s="5"/>
      <c r="S225" s="5"/>
      <c r="T225" s="26" t="s">
        <v>2</v>
      </c>
      <c r="U225" s="26" t="s">
        <v>19</v>
      </c>
      <c r="V225" s="5"/>
      <c r="W225" s="27" t="s">
        <v>21</v>
      </c>
      <c r="X225" s="28" t="s">
        <v>4</v>
      </c>
      <c r="Y225" s="28" t="s">
        <v>5</v>
      </c>
      <c r="Z225" s="28" t="s">
        <v>6</v>
      </c>
      <c r="AA225" s="28" t="s">
        <v>20</v>
      </c>
      <c r="AB225" s="28" t="s">
        <v>7</v>
      </c>
      <c r="AC225" s="28" t="s">
        <v>8</v>
      </c>
      <c r="AD225" s="28" t="s">
        <v>10</v>
      </c>
      <c r="AE225" s="28" t="s">
        <v>11</v>
      </c>
      <c r="AF225" s="29" t="s">
        <v>9</v>
      </c>
      <c r="AG225" s="5"/>
      <c r="AH225" s="5"/>
      <c r="AI225" s="26" t="s">
        <v>12</v>
      </c>
      <c r="AJ225" s="15" t="s">
        <v>30</v>
      </c>
      <c r="AK225" s="5"/>
    </row>
    <row r="226" spans="17:36" ht="5.25" customHeight="1">
      <c r="Q226" s="16"/>
      <c r="AJ226" s="16"/>
    </row>
    <row r="227" spans="1:36" ht="12.75">
      <c r="A227" s="2">
        <v>1</v>
      </c>
      <c r="B227" s="12" t="e">
        <f>#REF!</f>
        <v>#REF!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P227" s="10">
        <f aca="true" t="shared" si="18" ref="P227:P286">SUM(D227:M227)</f>
        <v>0</v>
      </c>
      <c r="Q227" s="17">
        <f>IF(P227&gt;1,1,0)</f>
        <v>0</v>
      </c>
      <c r="T227" s="2">
        <v>1</v>
      </c>
      <c r="U227" s="11" t="e">
        <f>#REF!</f>
        <v>#REF!</v>
      </c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I227" s="10">
        <f aca="true" t="shared" si="19" ref="AI227:AI286">SUM(W227:AF227)</f>
        <v>0</v>
      </c>
      <c r="AJ227" s="17">
        <f>IF(AI227&gt;1,1,0)</f>
        <v>0</v>
      </c>
    </row>
    <row r="228" spans="1:36" ht="12.75">
      <c r="A228" s="2">
        <v>2</v>
      </c>
      <c r="B228" s="13" t="e">
        <f>#REF!</f>
        <v>#REF!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P228" s="10">
        <f t="shared" si="18"/>
        <v>0</v>
      </c>
      <c r="Q228" s="17">
        <f aca="true" t="shared" si="20" ref="Q228:Q286">IF(P228&gt;1,1,0)</f>
        <v>0</v>
      </c>
      <c r="T228" s="2">
        <v>2</v>
      </c>
      <c r="U228" s="11" t="e">
        <f>#REF!</f>
        <v>#REF!</v>
      </c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I228" s="10">
        <f t="shared" si="19"/>
        <v>0</v>
      </c>
      <c r="AJ228" s="17">
        <f aca="true" t="shared" si="21" ref="AJ228:AJ286">IF(AI228&gt;1,1,0)</f>
        <v>0</v>
      </c>
    </row>
    <row r="229" spans="1:36" ht="12.75">
      <c r="A229" s="2">
        <v>3</v>
      </c>
      <c r="B229" s="12" t="e">
        <f>#REF!</f>
        <v>#REF!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P229" s="10">
        <f t="shared" si="18"/>
        <v>0</v>
      </c>
      <c r="Q229" s="17">
        <f t="shared" si="20"/>
        <v>0</v>
      </c>
      <c r="T229" s="2">
        <v>3</v>
      </c>
      <c r="U229" s="11" t="e">
        <f>#REF!</f>
        <v>#REF!</v>
      </c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I229" s="10">
        <f t="shared" si="19"/>
        <v>0</v>
      </c>
      <c r="AJ229" s="17">
        <f t="shared" si="21"/>
        <v>0</v>
      </c>
    </row>
    <row r="230" spans="1:36" ht="12.75">
      <c r="A230" s="2">
        <v>4</v>
      </c>
      <c r="B230" s="12" t="e">
        <f>#REF!</f>
        <v>#REF!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P230" s="10">
        <f t="shared" si="18"/>
        <v>0</v>
      </c>
      <c r="Q230" s="17">
        <f t="shared" si="20"/>
        <v>0</v>
      </c>
      <c r="T230" s="2">
        <v>4</v>
      </c>
      <c r="U230" s="11" t="e">
        <f>#REF!</f>
        <v>#REF!</v>
      </c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I230" s="10">
        <f t="shared" si="19"/>
        <v>0</v>
      </c>
      <c r="AJ230" s="17">
        <f t="shared" si="21"/>
        <v>0</v>
      </c>
    </row>
    <row r="231" spans="1:36" ht="12.75">
      <c r="A231" s="2">
        <v>5</v>
      </c>
      <c r="B231" s="12" t="e">
        <f>#REF!</f>
        <v>#REF!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P231" s="10">
        <f t="shared" si="18"/>
        <v>0</v>
      </c>
      <c r="Q231" s="17">
        <f t="shared" si="20"/>
        <v>0</v>
      </c>
      <c r="T231" s="2">
        <v>5</v>
      </c>
      <c r="U231" s="11" t="e">
        <f>#REF!</f>
        <v>#REF!</v>
      </c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I231" s="10">
        <f t="shared" si="19"/>
        <v>0</v>
      </c>
      <c r="AJ231" s="17">
        <f t="shared" si="21"/>
        <v>0</v>
      </c>
    </row>
    <row r="232" spans="1:36" ht="12.75">
      <c r="A232" s="2">
        <v>6</v>
      </c>
      <c r="B232" s="12" t="e">
        <f>#REF!</f>
        <v>#REF!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P232" s="10">
        <f t="shared" si="18"/>
        <v>0</v>
      </c>
      <c r="Q232" s="17">
        <f t="shared" si="20"/>
        <v>0</v>
      </c>
      <c r="T232" s="2">
        <v>6</v>
      </c>
      <c r="U232" s="11" t="e">
        <f>#REF!</f>
        <v>#REF!</v>
      </c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I232" s="10">
        <f t="shared" si="19"/>
        <v>0</v>
      </c>
      <c r="AJ232" s="17">
        <f t="shared" si="21"/>
        <v>0</v>
      </c>
    </row>
    <row r="233" spans="1:36" ht="12.75">
      <c r="A233" s="2">
        <v>7</v>
      </c>
      <c r="B233" s="12" t="e">
        <f>#REF!</f>
        <v>#REF!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P233" s="10">
        <f t="shared" si="18"/>
        <v>0</v>
      </c>
      <c r="Q233" s="17">
        <f t="shared" si="20"/>
        <v>0</v>
      </c>
      <c r="T233" s="2">
        <v>7</v>
      </c>
      <c r="U233" s="11" t="e">
        <f>#REF!</f>
        <v>#REF!</v>
      </c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I233" s="10">
        <f t="shared" si="19"/>
        <v>0</v>
      </c>
      <c r="AJ233" s="17">
        <f t="shared" si="21"/>
        <v>0</v>
      </c>
    </row>
    <row r="234" spans="1:36" ht="12.75">
      <c r="A234" s="2">
        <v>8</v>
      </c>
      <c r="B234" s="12" t="e">
        <f>#REF!</f>
        <v>#REF!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P234" s="10">
        <f t="shared" si="18"/>
        <v>0</v>
      </c>
      <c r="Q234" s="17">
        <f t="shared" si="20"/>
        <v>0</v>
      </c>
      <c r="T234" s="2">
        <v>8</v>
      </c>
      <c r="U234" s="11" t="e">
        <f>#REF!</f>
        <v>#REF!</v>
      </c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I234" s="10">
        <f t="shared" si="19"/>
        <v>0</v>
      </c>
      <c r="AJ234" s="17">
        <f t="shared" si="21"/>
        <v>0</v>
      </c>
    </row>
    <row r="235" spans="1:36" ht="12.75">
      <c r="A235" s="2">
        <v>9</v>
      </c>
      <c r="B235" s="12" t="e">
        <f>#REF!</f>
        <v>#REF!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P235" s="10">
        <f t="shared" si="18"/>
        <v>0</v>
      </c>
      <c r="Q235" s="17">
        <f t="shared" si="20"/>
        <v>0</v>
      </c>
      <c r="T235" s="2">
        <v>9</v>
      </c>
      <c r="U235" s="11" t="e">
        <f>#REF!</f>
        <v>#REF!</v>
      </c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I235" s="10">
        <f t="shared" si="19"/>
        <v>0</v>
      </c>
      <c r="AJ235" s="17">
        <f t="shared" si="21"/>
        <v>0</v>
      </c>
    </row>
    <row r="236" spans="1:36" ht="12.75">
      <c r="A236" s="2">
        <v>10</v>
      </c>
      <c r="B236" s="12" t="e">
        <f>#REF!</f>
        <v>#REF!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P236" s="10">
        <f t="shared" si="18"/>
        <v>0</v>
      </c>
      <c r="Q236" s="17">
        <f t="shared" si="20"/>
        <v>0</v>
      </c>
      <c r="T236" s="2">
        <v>10</v>
      </c>
      <c r="U236" s="11" t="e">
        <f>#REF!</f>
        <v>#REF!</v>
      </c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I236" s="10">
        <f t="shared" si="19"/>
        <v>0</v>
      </c>
      <c r="AJ236" s="17">
        <f t="shared" si="21"/>
        <v>0</v>
      </c>
    </row>
    <row r="237" spans="1:36" ht="12.75">
      <c r="A237" s="2">
        <v>11</v>
      </c>
      <c r="B237" s="12" t="e">
        <f>#REF!</f>
        <v>#REF!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P237" s="10">
        <f t="shared" si="18"/>
        <v>0</v>
      </c>
      <c r="Q237" s="17">
        <f t="shared" si="20"/>
        <v>0</v>
      </c>
      <c r="T237" s="2">
        <v>11</v>
      </c>
      <c r="U237" s="11" t="e">
        <f>#REF!</f>
        <v>#REF!</v>
      </c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I237" s="10">
        <f t="shared" si="19"/>
        <v>0</v>
      </c>
      <c r="AJ237" s="17">
        <f t="shared" si="21"/>
        <v>0</v>
      </c>
    </row>
    <row r="238" spans="1:36" ht="12.75">
      <c r="A238" s="2">
        <v>12</v>
      </c>
      <c r="B238" s="12" t="e">
        <f>#REF!</f>
        <v>#REF!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P238" s="10">
        <f t="shared" si="18"/>
        <v>0</v>
      </c>
      <c r="Q238" s="17">
        <f t="shared" si="20"/>
        <v>0</v>
      </c>
      <c r="T238" s="2">
        <v>12</v>
      </c>
      <c r="U238" s="11" t="e">
        <f>#REF!</f>
        <v>#REF!</v>
      </c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I238" s="10">
        <f t="shared" si="19"/>
        <v>0</v>
      </c>
      <c r="AJ238" s="17">
        <f t="shared" si="21"/>
        <v>0</v>
      </c>
    </row>
    <row r="239" spans="1:36" ht="12.75">
      <c r="A239" s="2">
        <v>13</v>
      </c>
      <c r="B239" s="12" t="e">
        <f>#REF!</f>
        <v>#REF!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P239" s="10">
        <f t="shared" si="18"/>
        <v>0</v>
      </c>
      <c r="Q239" s="17">
        <f t="shared" si="20"/>
        <v>0</v>
      </c>
      <c r="T239" s="2">
        <v>13</v>
      </c>
      <c r="U239" s="11" t="e">
        <f>#REF!</f>
        <v>#REF!</v>
      </c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I239" s="10">
        <f t="shared" si="19"/>
        <v>0</v>
      </c>
      <c r="AJ239" s="17">
        <f t="shared" si="21"/>
        <v>0</v>
      </c>
    </row>
    <row r="240" spans="1:36" ht="12.75">
      <c r="A240" s="2">
        <v>14</v>
      </c>
      <c r="B240" s="12" t="e">
        <f>#REF!</f>
        <v>#REF!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P240" s="10">
        <f t="shared" si="18"/>
        <v>0</v>
      </c>
      <c r="Q240" s="17">
        <f t="shared" si="20"/>
        <v>0</v>
      </c>
      <c r="T240" s="2">
        <v>14</v>
      </c>
      <c r="U240" s="11" t="e">
        <f>#REF!</f>
        <v>#REF!</v>
      </c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I240" s="10">
        <f t="shared" si="19"/>
        <v>0</v>
      </c>
      <c r="AJ240" s="17">
        <f t="shared" si="21"/>
        <v>0</v>
      </c>
    </row>
    <row r="241" spans="1:36" ht="12.75">
      <c r="A241" s="2">
        <v>15</v>
      </c>
      <c r="B241" s="12" t="e">
        <f>#REF!</f>
        <v>#REF!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P241" s="10">
        <f t="shared" si="18"/>
        <v>0</v>
      </c>
      <c r="Q241" s="17">
        <f t="shared" si="20"/>
        <v>0</v>
      </c>
      <c r="T241" s="2">
        <v>15</v>
      </c>
      <c r="U241" s="11" t="e">
        <f>#REF!</f>
        <v>#REF!</v>
      </c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I241" s="10">
        <f t="shared" si="19"/>
        <v>0</v>
      </c>
      <c r="AJ241" s="17">
        <f t="shared" si="21"/>
        <v>0</v>
      </c>
    </row>
    <row r="242" spans="1:36" ht="12.75">
      <c r="A242" s="2">
        <v>16</v>
      </c>
      <c r="B242" s="12" t="e">
        <f>#REF!</f>
        <v>#REF!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P242" s="10">
        <f t="shared" si="18"/>
        <v>0</v>
      </c>
      <c r="Q242" s="17">
        <f t="shared" si="20"/>
        <v>0</v>
      </c>
      <c r="T242" s="2">
        <v>16</v>
      </c>
      <c r="U242" s="11" t="e">
        <f>#REF!</f>
        <v>#REF!</v>
      </c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I242" s="10">
        <f t="shared" si="19"/>
        <v>0</v>
      </c>
      <c r="AJ242" s="17">
        <f t="shared" si="21"/>
        <v>0</v>
      </c>
    </row>
    <row r="243" spans="1:36" ht="12.75">
      <c r="A243" s="2">
        <v>17</v>
      </c>
      <c r="B243" s="12" t="e">
        <f>#REF!</f>
        <v>#REF!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P243" s="10">
        <f t="shared" si="18"/>
        <v>0</v>
      </c>
      <c r="Q243" s="17">
        <f t="shared" si="20"/>
        <v>0</v>
      </c>
      <c r="T243" s="2">
        <v>17</v>
      </c>
      <c r="U243" s="11" t="e">
        <f>#REF!</f>
        <v>#REF!</v>
      </c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I243" s="10">
        <f t="shared" si="19"/>
        <v>0</v>
      </c>
      <c r="AJ243" s="17">
        <f t="shared" si="21"/>
        <v>0</v>
      </c>
    </row>
    <row r="244" spans="1:36" ht="12.75">
      <c r="A244" s="2">
        <v>18</v>
      </c>
      <c r="B244" s="12" t="e">
        <f>#REF!</f>
        <v>#REF!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P244" s="10">
        <f t="shared" si="18"/>
        <v>0</v>
      </c>
      <c r="Q244" s="17">
        <f t="shared" si="20"/>
        <v>0</v>
      </c>
      <c r="T244" s="2">
        <v>18</v>
      </c>
      <c r="U244" s="11" t="e">
        <f>#REF!</f>
        <v>#REF!</v>
      </c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I244" s="10">
        <f t="shared" si="19"/>
        <v>0</v>
      </c>
      <c r="AJ244" s="17">
        <f t="shared" si="21"/>
        <v>0</v>
      </c>
    </row>
    <row r="245" spans="1:36" ht="12.75">
      <c r="A245" s="2">
        <v>19</v>
      </c>
      <c r="B245" s="12" t="e">
        <f>#REF!</f>
        <v>#REF!</v>
      </c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P245" s="10">
        <f t="shared" si="18"/>
        <v>0</v>
      </c>
      <c r="Q245" s="17">
        <f t="shared" si="20"/>
        <v>0</v>
      </c>
      <c r="T245" s="2">
        <v>19</v>
      </c>
      <c r="U245" s="11" t="e">
        <f>#REF!</f>
        <v>#REF!</v>
      </c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I245" s="10">
        <f t="shared" si="19"/>
        <v>0</v>
      </c>
      <c r="AJ245" s="17">
        <f t="shared" si="21"/>
        <v>0</v>
      </c>
    </row>
    <row r="246" spans="1:36" ht="12.75">
      <c r="A246" s="2">
        <v>20</v>
      </c>
      <c r="B246" s="12" t="e">
        <f>#REF!</f>
        <v>#REF!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P246" s="10">
        <f t="shared" si="18"/>
        <v>0</v>
      </c>
      <c r="Q246" s="17">
        <f t="shared" si="20"/>
        <v>0</v>
      </c>
      <c r="T246" s="2">
        <v>20</v>
      </c>
      <c r="U246" s="11" t="e">
        <f>#REF!</f>
        <v>#REF!</v>
      </c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I246" s="10">
        <f t="shared" si="19"/>
        <v>0</v>
      </c>
      <c r="AJ246" s="17">
        <f t="shared" si="21"/>
        <v>0</v>
      </c>
    </row>
    <row r="247" spans="1:36" ht="12.75">
      <c r="A247" s="2">
        <v>21</v>
      </c>
      <c r="B247" s="12" t="e">
        <f>#REF!</f>
        <v>#REF!</v>
      </c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P247" s="10">
        <f t="shared" si="18"/>
        <v>0</v>
      </c>
      <c r="Q247" s="17">
        <f t="shared" si="20"/>
        <v>0</v>
      </c>
      <c r="T247" s="2">
        <v>21</v>
      </c>
      <c r="U247" s="11" t="e">
        <f>#REF!</f>
        <v>#REF!</v>
      </c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I247" s="10">
        <f t="shared" si="19"/>
        <v>0</v>
      </c>
      <c r="AJ247" s="17">
        <f t="shared" si="21"/>
        <v>0</v>
      </c>
    </row>
    <row r="248" spans="1:36" ht="12.75">
      <c r="A248" s="2">
        <v>22</v>
      </c>
      <c r="B248" s="12" t="e">
        <f>#REF!</f>
        <v>#REF!</v>
      </c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P248" s="10">
        <f t="shared" si="18"/>
        <v>0</v>
      </c>
      <c r="Q248" s="17">
        <f t="shared" si="20"/>
        <v>0</v>
      </c>
      <c r="T248" s="2">
        <v>22</v>
      </c>
      <c r="U248" s="11" t="e">
        <f>#REF!</f>
        <v>#REF!</v>
      </c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I248" s="10">
        <f t="shared" si="19"/>
        <v>0</v>
      </c>
      <c r="AJ248" s="17">
        <f t="shared" si="21"/>
        <v>0</v>
      </c>
    </row>
    <row r="249" spans="1:36" ht="12.75">
      <c r="A249" s="2">
        <v>23</v>
      </c>
      <c r="B249" s="12" t="e">
        <f>#REF!</f>
        <v>#REF!</v>
      </c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P249" s="10">
        <f t="shared" si="18"/>
        <v>0</v>
      </c>
      <c r="Q249" s="17">
        <f t="shared" si="20"/>
        <v>0</v>
      </c>
      <c r="T249" s="2">
        <v>23</v>
      </c>
      <c r="U249" s="11" t="e">
        <f>#REF!</f>
        <v>#REF!</v>
      </c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I249" s="10">
        <f t="shared" si="19"/>
        <v>0</v>
      </c>
      <c r="AJ249" s="17">
        <f t="shared" si="21"/>
        <v>0</v>
      </c>
    </row>
    <row r="250" spans="1:36" ht="12.75">
      <c r="A250" s="2">
        <v>24</v>
      </c>
      <c r="B250" s="12" t="e">
        <f>#REF!</f>
        <v>#REF!</v>
      </c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P250" s="10">
        <f t="shared" si="18"/>
        <v>0</v>
      </c>
      <c r="Q250" s="17">
        <f t="shared" si="20"/>
        <v>0</v>
      </c>
      <c r="T250" s="2">
        <v>24</v>
      </c>
      <c r="U250" s="11" t="e">
        <f>#REF!</f>
        <v>#REF!</v>
      </c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I250" s="10">
        <f t="shared" si="19"/>
        <v>0</v>
      </c>
      <c r="AJ250" s="17">
        <f t="shared" si="21"/>
        <v>0</v>
      </c>
    </row>
    <row r="251" spans="1:36" ht="12.75">
      <c r="A251" s="2">
        <v>25</v>
      </c>
      <c r="B251" s="12" t="e">
        <f>#REF!</f>
        <v>#REF!</v>
      </c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P251" s="10">
        <f t="shared" si="18"/>
        <v>0</v>
      </c>
      <c r="Q251" s="17">
        <f t="shared" si="20"/>
        <v>0</v>
      </c>
      <c r="T251" s="2">
        <v>25</v>
      </c>
      <c r="U251" s="11" t="e">
        <f>#REF!</f>
        <v>#REF!</v>
      </c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I251" s="10">
        <f t="shared" si="19"/>
        <v>0</v>
      </c>
      <c r="AJ251" s="17">
        <f t="shared" si="21"/>
        <v>0</v>
      </c>
    </row>
    <row r="252" spans="1:36" ht="12.75">
      <c r="A252" s="2">
        <v>26</v>
      </c>
      <c r="B252" s="12" t="e">
        <f>#REF!</f>
        <v>#REF!</v>
      </c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P252" s="10">
        <f t="shared" si="18"/>
        <v>0</v>
      </c>
      <c r="Q252" s="17">
        <f t="shared" si="20"/>
        <v>0</v>
      </c>
      <c r="T252" s="2">
        <v>26</v>
      </c>
      <c r="U252" s="11" t="e">
        <f>#REF!</f>
        <v>#REF!</v>
      </c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I252" s="10">
        <f t="shared" si="19"/>
        <v>0</v>
      </c>
      <c r="AJ252" s="17">
        <f t="shared" si="21"/>
        <v>0</v>
      </c>
    </row>
    <row r="253" spans="1:36" ht="12.75">
      <c r="A253" s="2">
        <v>27</v>
      </c>
      <c r="B253" s="12" t="e">
        <f>#REF!</f>
        <v>#REF!</v>
      </c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P253" s="10">
        <f t="shared" si="18"/>
        <v>0</v>
      </c>
      <c r="Q253" s="17">
        <f t="shared" si="20"/>
        <v>0</v>
      </c>
      <c r="T253" s="2">
        <v>27</v>
      </c>
      <c r="U253" s="11" t="e">
        <f>#REF!</f>
        <v>#REF!</v>
      </c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I253" s="10">
        <f t="shared" si="19"/>
        <v>0</v>
      </c>
      <c r="AJ253" s="17">
        <f t="shared" si="21"/>
        <v>0</v>
      </c>
    </row>
    <row r="254" spans="1:36" ht="12.75">
      <c r="A254" s="2">
        <v>28</v>
      </c>
      <c r="B254" s="12" t="e">
        <f>#REF!</f>
        <v>#REF!</v>
      </c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P254" s="10">
        <f t="shared" si="18"/>
        <v>0</v>
      </c>
      <c r="Q254" s="17">
        <f t="shared" si="20"/>
        <v>0</v>
      </c>
      <c r="T254" s="2">
        <v>28</v>
      </c>
      <c r="U254" s="11" t="e">
        <f>#REF!</f>
        <v>#REF!</v>
      </c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I254" s="10">
        <f t="shared" si="19"/>
        <v>0</v>
      </c>
      <c r="AJ254" s="17">
        <f t="shared" si="21"/>
        <v>0</v>
      </c>
    </row>
    <row r="255" spans="1:36" ht="12.75">
      <c r="A255" s="2">
        <v>29</v>
      </c>
      <c r="B255" s="12" t="e">
        <f>#REF!</f>
        <v>#REF!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P255" s="10">
        <f t="shared" si="18"/>
        <v>0</v>
      </c>
      <c r="Q255" s="17">
        <f t="shared" si="20"/>
        <v>0</v>
      </c>
      <c r="T255" s="2">
        <v>29</v>
      </c>
      <c r="U255" s="11" t="e">
        <f>#REF!</f>
        <v>#REF!</v>
      </c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I255" s="10">
        <f t="shared" si="19"/>
        <v>0</v>
      </c>
      <c r="AJ255" s="17">
        <f t="shared" si="21"/>
        <v>0</v>
      </c>
    </row>
    <row r="256" spans="1:36" ht="12.75">
      <c r="A256" s="2">
        <v>30</v>
      </c>
      <c r="B256" s="12" t="e">
        <f>#REF!</f>
        <v>#REF!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P256" s="10">
        <f t="shared" si="18"/>
        <v>0</v>
      </c>
      <c r="Q256" s="17">
        <f t="shared" si="20"/>
        <v>0</v>
      </c>
      <c r="T256" s="2">
        <v>30</v>
      </c>
      <c r="U256" s="11" t="e">
        <f>#REF!</f>
        <v>#REF!</v>
      </c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I256" s="10">
        <f t="shared" si="19"/>
        <v>0</v>
      </c>
      <c r="AJ256" s="17">
        <f t="shared" si="21"/>
        <v>0</v>
      </c>
    </row>
    <row r="257" spans="1:36" ht="12.75">
      <c r="A257" s="2">
        <v>31</v>
      </c>
      <c r="B257" s="12" t="e">
        <f>#REF!</f>
        <v>#REF!</v>
      </c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P257" s="10">
        <f t="shared" si="18"/>
        <v>0</v>
      </c>
      <c r="Q257" s="17">
        <f t="shared" si="20"/>
        <v>0</v>
      </c>
      <c r="T257" s="2">
        <v>31</v>
      </c>
      <c r="U257" s="11" t="e">
        <f>#REF!</f>
        <v>#REF!</v>
      </c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I257" s="10">
        <f t="shared" si="19"/>
        <v>0</v>
      </c>
      <c r="AJ257" s="17">
        <f t="shared" si="21"/>
        <v>0</v>
      </c>
    </row>
    <row r="258" spans="1:36" ht="12.75">
      <c r="A258" s="2">
        <v>32</v>
      </c>
      <c r="B258" s="12" t="e">
        <f>#REF!</f>
        <v>#REF!</v>
      </c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P258" s="10">
        <f t="shared" si="18"/>
        <v>0</v>
      </c>
      <c r="Q258" s="17">
        <f t="shared" si="20"/>
        <v>0</v>
      </c>
      <c r="T258" s="2">
        <v>32</v>
      </c>
      <c r="U258" s="11" t="e">
        <f>#REF!</f>
        <v>#REF!</v>
      </c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I258" s="10">
        <f t="shared" si="19"/>
        <v>0</v>
      </c>
      <c r="AJ258" s="17">
        <f t="shared" si="21"/>
        <v>0</v>
      </c>
    </row>
    <row r="259" spans="1:36" ht="12.75">
      <c r="A259" s="2">
        <v>33</v>
      </c>
      <c r="B259" s="12" t="e">
        <f>#REF!</f>
        <v>#REF!</v>
      </c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P259" s="10">
        <f t="shared" si="18"/>
        <v>0</v>
      </c>
      <c r="Q259" s="17">
        <f t="shared" si="20"/>
        <v>0</v>
      </c>
      <c r="T259" s="2">
        <v>33</v>
      </c>
      <c r="U259" s="11" t="e">
        <f>#REF!</f>
        <v>#REF!</v>
      </c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I259" s="10">
        <f t="shared" si="19"/>
        <v>0</v>
      </c>
      <c r="AJ259" s="17">
        <f t="shared" si="21"/>
        <v>0</v>
      </c>
    </row>
    <row r="260" spans="1:36" ht="12.75">
      <c r="A260" s="2">
        <v>34</v>
      </c>
      <c r="B260" s="12" t="e">
        <f>#REF!</f>
        <v>#REF!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P260" s="10">
        <f t="shared" si="18"/>
        <v>0</v>
      </c>
      <c r="Q260" s="17">
        <f t="shared" si="20"/>
        <v>0</v>
      </c>
      <c r="T260" s="2">
        <v>34</v>
      </c>
      <c r="U260" s="11" t="e">
        <f>#REF!</f>
        <v>#REF!</v>
      </c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I260" s="10">
        <f t="shared" si="19"/>
        <v>0</v>
      </c>
      <c r="AJ260" s="17">
        <f t="shared" si="21"/>
        <v>0</v>
      </c>
    </row>
    <row r="261" spans="1:36" ht="12.75">
      <c r="A261" s="2">
        <v>35</v>
      </c>
      <c r="B261" s="12" t="e">
        <f>#REF!</f>
        <v>#REF!</v>
      </c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P261" s="10">
        <f t="shared" si="18"/>
        <v>0</v>
      </c>
      <c r="Q261" s="17">
        <f t="shared" si="20"/>
        <v>0</v>
      </c>
      <c r="T261" s="2">
        <v>35</v>
      </c>
      <c r="U261" s="11" t="e">
        <f>#REF!</f>
        <v>#REF!</v>
      </c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I261" s="10">
        <f t="shared" si="19"/>
        <v>0</v>
      </c>
      <c r="AJ261" s="17">
        <f t="shared" si="21"/>
        <v>0</v>
      </c>
    </row>
    <row r="262" spans="1:36" ht="12.75">
      <c r="A262" s="2">
        <v>36</v>
      </c>
      <c r="B262" s="12" t="e">
        <f>#REF!</f>
        <v>#REF!</v>
      </c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P262" s="10">
        <f t="shared" si="18"/>
        <v>0</v>
      </c>
      <c r="Q262" s="17">
        <f t="shared" si="20"/>
        <v>0</v>
      </c>
      <c r="T262" s="2">
        <v>36</v>
      </c>
      <c r="U262" s="11" t="e">
        <f>#REF!</f>
        <v>#REF!</v>
      </c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I262" s="10">
        <f t="shared" si="19"/>
        <v>0</v>
      </c>
      <c r="AJ262" s="17">
        <f t="shared" si="21"/>
        <v>0</v>
      </c>
    </row>
    <row r="263" spans="1:36" ht="12.75">
      <c r="A263" s="2">
        <v>37</v>
      </c>
      <c r="B263" s="12" t="e">
        <f>#REF!</f>
        <v>#REF!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P263" s="10">
        <f t="shared" si="18"/>
        <v>0</v>
      </c>
      <c r="Q263" s="17">
        <f t="shared" si="20"/>
        <v>0</v>
      </c>
      <c r="T263" s="2">
        <v>37</v>
      </c>
      <c r="U263" s="11" t="e">
        <f>#REF!</f>
        <v>#REF!</v>
      </c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I263" s="10">
        <f t="shared" si="19"/>
        <v>0</v>
      </c>
      <c r="AJ263" s="17">
        <f t="shared" si="21"/>
        <v>0</v>
      </c>
    </row>
    <row r="264" spans="1:36" ht="12.75">
      <c r="A264" s="2">
        <v>38</v>
      </c>
      <c r="B264" s="12" t="e">
        <f>#REF!</f>
        <v>#REF!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P264" s="10">
        <f t="shared" si="18"/>
        <v>0</v>
      </c>
      <c r="Q264" s="17">
        <f t="shared" si="20"/>
        <v>0</v>
      </c>
      <c r="T264" s="2">
        <v>38</v>
      </c>
      <c r="U264" s="11" t="e">
        <f>#REF!</f>
        <v>#REF!</v>
      </c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I264" s="10">
        <f t="shared" si="19"/>
        <v>0</v>
      </c>
      <c r="AJ264" s="17">
        <f t="shared" si="21"/>
        <v>0</v>
      </c>
    </row>
    <row r="265" spans="1:36" ht="12.75">
      <c r="A265" s="2">
        <v>39</v>
      </c>
      <c r="B265" s="12" t="e">
        <f>#REF!</f>
        <v>#REF!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P265" s="10">
        <f t="shared" si="18"/>
        <v>0</v>
      </c>
      <c r="Q265" s="17">
        <f t="shared" si="20"/>
        <v>0</v>
      </c>
      <c r="T265" s="2">
        <v>39</v>
      </c>
      <c r="U265" s="11" t="e">
        <f>#REF!</f>
        <v>#REF!</v>
      </c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I265" s="10">
        <f t="shared" si="19"/>
        <v>0</v>
      </c>
      <c r="AJ265" s="17">
        <f t="shared" si="21"/>
        <v>0</v>
      </c>
    </row>
    <row r="266" spans="1:36" ht="12.75">
      <c r="A266" s="2">
        <v>40</v>
      </c>
      <c r="B266" s="12" t="e">
        <f>#REF!</f>
        <v>#REF!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P266" s="10">
        <f t="shared" si="18"/>
        <v>0</v>
      </c>
      <c r="Q266" s="17">
        <f t="shared" si="20"/>
        <v>0</v>
      </c>
      <c r="T266" s="2">
        <v>40</v>
      </c>
      <c r="U266" s="11" t="e">
        <f>#REF!</f>
        <v>#REF!</v>
      </c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I266" s="10">
        <f t="shared" si="19"/>
        <v>0</v>
      </c>
      <c r="AJ266" s="17">
        <f t="shared" si="21"/>
        <v>0</v>
      </c>
    </row>
    <row r="267" spans="1:36" ht="12.75">
      <c r="A267" s="2">
        <v>41</v>
      </c>
      <c r="B267" s="12" t="e">
        <f>#REF!</f>
        <v>#REF!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P267" s="10">
        <f t="shared" si="18"/>
        <v>0</v>
      </c>
      <c r="Q267" s="17">
        <f t="shared" si="20"/>
        <v>0</v>
      </c>
      <c r="T267" s="2">
        <v>41</v>
      </c>
      <c r="U267" s="11" t="e">
        <f>#REF!</f>
        <v>#REF!</v>
      </c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I267" s="10">
        <f t="shared" si="19"/>
        <v>0</v>
      </c>
      <c r="AJ267" s="17">
        <f t="shared" si="21"/>
        <v>0</v>
      </c>
    </row>
    <row r="268" spans="1:36" ht="12.75">
      <c r="A268" s="2">
        <v>42</v>
      </c>
      <c r="B268" s="12" t="e">
        <f>#REF!</f>
        <v>#REF!</v>
      </c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P268" s="10">
        <f t="shared" si="18"/>
        <v>0</v>
      </c>
      <c r="Q268" s="17">
        <f t="shared" si="20"/>
        <v>0</v>
      </c>
      <c r="T268" s="2">
        <v>42</v>
      </c>
      <c r="U268" s="11" t="e">
        <f>#REF!</f>
        <v>#REF!</v>
      </c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I268" s="10">
        <f t="shared" si="19"/>
        <v>0</v>
      </c>
      <c r="AJ268" s="17">
        <f t="shared" si="21"/>
        <v>0</v>
      </c>
    </row>
    <row r="269" spans="1:36" ht="12.75">
      <c r="A269" s="2">
        <v>43</v>
      </c>
      <c r="B269" s="12" t="e">
        <f>#REF!</f>
        <v>#REF!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P269" s="10">
        <f t="shared" si="18"/>
        <v>0</v>
      </c>
      <c r="Q269" s="17">
        <f t="shared" si="20"/>
        <v>0</v>
      </c>
      <c r="T269" s="2">
        <v>43</v>
      </c>
      <c r="U269" s="11" t="e">
        <f>#REF!</f>
        <v>#REF!</v>
      </c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I269" s="10">
        <f t="shared" si="19"/>
        <v>0</v>
      </c>
      <c r="AJ269" s="17">
        <f t="shared" si="21"/>
        <v>0</v>
      </c>
    </row>
    <row r="270" spans="1:36" ht="12.75">
      <c r="A270" s="2">
        <v>44</v>
      </c>
      <c r="B270" s="12" t="e">
        <f>#REF!</f>
        <v>#REF!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P270" s="10">
        <f t="shared" si="18"/>
        <v>0</v>
      </c>
      <c r="Q270" s="17">
        <f t="shared" si="20"/>
        <v>0</v>
      </c>
      <c r="T270" s="2">
        <v>44</v>
      </c>
      <c r="U270" s="11" t="e">
        <f>#REF!</f>
        <v>#REF!</v>
      </c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I270" s="10">
        <f t="shared" si="19"/>
        <v>0</v>
      </c>
      <c r="AJ270" s="17">
        <f t="shared" si="21"/>
        <v>0</v>
      </c>
    </row>
    <row r="271" spans="1:36" ht="12.75">
      <c r="A271" s="2">
        <v>45</v>
      </c>
      <c r="B271" s="12" t="e">
        <f>#REF!</f>
        <v>#REF!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P271" s="10">
        <f t="shared" si="18"/>
        <v>0</v>
      </c>
      <c r="Q271" s="17">
        <f t="shared" si="20"/>
        <v>0</v>
      </c>
      <c r="T271" s="2">
        <v>45</v>
      </c>
      <c r="U271" s="11" t="e">
        <f>#REF!</f>
        <v>#REF!</v>
      </c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I271" s="10">
        <f t="shared" si="19"/>
        <v>0</v>
      </c>
      <c r="AJ271" s="17">
        <f t="shared" si="21"/>
        <v>0</v>
      </c>
    </row>
    <row r="272" spans="1:36" ht="12.75">
      <c r="A272" s="2">
        <v>46</v>
      </c>
      <c r="B272" s="12" t="e">
        <f>#REF!</f>
        <v>#REF!</v>
      </c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P272" s="10">
        <f t="shared" si="18"/>
        <v>0</v>
      </c>
      <c r="Q272" s="17">
        <f t="shared" si="20"/>
        <v>0</v>
      </c>
      <c r="T272" s="2">
        <v>46</v>
      </c>
      <c r="U272" s="11" t="e">
        <f>#REF!</f>
        <v>#REF!</v>
      </c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I272" s="10">
        <f t="shared" si="19"/>
        <v>0</v>
      </c>
      <c r="AJ272" s="17">
        <f t="shared" si="21"/>
        <v>0</v>
      </c>
    </row>
    <row r="273" spans="1:36" ht="12.75">
      <c r="A273" s="2">
        <v>47</v>
      </c>
      <c r="B273" s="12" t="e">
        <f>#REF!</f>
        <v>#REF!</v>
      </c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P273" s="10">
        <f t="shared" si="18"/>
        <v>0</v>
      </c>
      <c r="Q273" s="17">
        <f t="shared" si="20"/>
        <v>0</v>
      </c>
      <c r="T273" s="2">
        <v>47</v>
      </c>
      <c r="U273" s="11" t="e">
        <f>#REF!</f>
        <v>#REF!</v>
      </c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I273" s="10">
        <f t="shared" si="19"/>
        <v>0</v>
      </c>
      <c r="AJ273" s="17">
        <f t="shared" si="21"/>
        <v>0</v>
      </c>
    </row>
    <row r="274" spans="1:36" ht="12.75">
      <c r="A274" s="2">
        <v>48</v>
      </c>
      <c r="B274" s="12" t="e">
        <f>#REF!</f>
        <v>#REF!</v>
      </c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P274" s="10">
        <f t="shared" si="18"/>
        <v>0</v>
      </c>
      <c r="Q274" s="17">
        <f t="shared" si="20"/>
        <v>0</v>
      </c>
      <c r="T274" s="2">
        <v>48</v>
      </c>
      <c r="U274" s="11" t="e">
        <f>#REF!</f>
        <v>#REF!</v>
      </c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I274" s="10">
        <f t="shared" si="19"/>
        <v>0</v>
      </c>
      <c r="AJ274" s="17">
        <f t="shared" si="21"/>
        <v>0</v>
      </c>
    </row>
    <row r="275" spans="1:36" ht="12.75">
      <c r="A275" s="2">
        <v>49</v>
      </c>
      <c r="B275" s="12" t="e">
        <f>#REF!</f>
        <v>#REF!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P275" s="10">
        <f t="shared" si="18"/>
        <v>0</v>
      </c>
      <c r="Q275" s="17">
        <f t="shared" si="20"/>
        <v>0</v>
      </c>
      <c r="T275" s="2">
        <v>49</v>
      </c>
      <c r="U275" s="11" t="e">
        <f>#REF!</f>
        <v>#REF!</v>
      </c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I275" s="10">
        <f t="shared" si="19"/>
        <v>0</v>
      </c>
      <c r="AJ275" s="17">
        <f t="shared" si="21"/>
        <v>0</v>
      </c>
    </row>
    <row r="276" spans="1:36" ht="12.75">
      <c r="A276" s="2">
        <v>50</v>
      </c>
      <c r="B276" s="12" t="e">
        <f>#REF!</f>
        <v>#REF!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P276" s="10">
        <f t="shared" si="18"/>
        <v>0</v>
      </c>
      <c r="Q276" s="17">
        <f t="shared" si="20"/>
        <v>0</v>
      </c>
      <c r="T276" s="2">
        <v>50</v>
      </c>
      <c r="U276" s="11" t="e">
        <f>#REF!</f>
        <v>#REF!</v>
      </c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I276" s="10">
        <f t="shared" si="19"/>
        <v>0</v>
      </c>
      <c r="AJ276" s="17">
        <f t="shared" si="21"/>
        <v>0</v>
      </c>
    </row>
    <row r="277" spans="1:36" ht="12.75">
      <c r="A277" s="2">
        <v>51</v>
      </c>
      <c r="B277" s="12" t="e">
        <f>#REF!</f>
        <v>#REF!</v>
      </c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P277" s="10">
        <f t="shared" si="18"/>
        <v>0</v>
      </c>
      <c r="Q277" s="17">
        <f t="shared" si="20"/>
        <v>0</v>
      </c>
      <c r="T277" s="2">
        <v>51</v>
      </c>
      <c r="U277" s="11" t="e">
        <f>#REF!</f>
        <v>#REF!</v>
      </c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I277" s="10">
        <f t="shared" si="19"/>
        <v>0</v>
      </c>
      <c r="AJ277" s="17">
        <f t="shared" si="21"/>
        <v>0</v>
      </c>
    </row>
    <row r="278" spans="1:36" ht="12.75">
      <c r="A278" s="2">
        <v>52</v>
      </c>
      <c r="B278" s="12" t="e">
        <f>#REF!</f>
        <v>#REF!</v>
      </c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P278" s="10">
        <f t="shared" si="18"/>
        <v>0</v>
      </c>
      <c r="Q278" s="17">
        <f t="shared" si="20"/>
        <v>0</v>
      </c>
      <c r="T278" s="2">
        <v>52</v>
      </c>
      <c r="U278" s="11" t="e">
        <f>#REF!</f>
        <v>#REF!</v>
      </c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I278" s="10">
        <f t="shared" si="19"/>
        <v>0</v>
      </c>
      <c r="AJ278" s="17">
        <f t="shared" si="21"/>
        <v>0</v>
      </c>
    </row>
    <row r="279" spans="1:36" ht="12.75">
      <c r="A279" s="2">
        <v>53</v>
      </c>
      <c r="B279" s="12" t="e">
        <f>#REF!</f>
        <v>#REF!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P279" s="10">
        <f t="shared" si="18"/>
        <v>0</v>
      </c>
      <c r="Q279" s="17">
        <f t="shared" si="20"/>
        <v>0</v>
      </c>
      <c r="T279" s="2">
        <v>53</v>
      </c>
      <c r="U279" s="11" t="e">
        <f>#REF!</f>
        <v>#REF!</v>
      </c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I279" s="10">
        <f t="shared" si="19"/>
        <v>0</v>
      </c>
      <c r="AJ279" s="17">
        <f t="shared" si="21"/>
        <v>0</v>
      </c>
    </row>
    <row r="280" spans="1:36" ht="12.75">
      <c r="A280" s="2">
        <v>54</v>
      </c>
      <c r="B280" s="12" t="e">
        <f>#REF!</f>
        <v>#REF!</v>
      </c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P280" s="10">
        <f t="shared" si="18"/>
        <v>0</v>
      </c>
      <c r="Q280" s="17">
        <f t="shared" si="20"/>
        <v>0</v>
      </c>
      <c r="T280" s="2">
        <v>54</v>
      </c>
      <c r="U280" s="11" t="e">
        <f>#REF!</f>
        <v>#REF!</v>
      </c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I280" s="10">
        <f t="shared" si="19"/>
        <v>0</v>
      </c>
      <c r="AJ280" s="17">
        <f t="shared" si="21"/>
        <v>0</v>
      </c>
    </row>
    <row r="281" spans="1:36" ht="12.75">
      <c r="A281" s="2">
        <v>55</v>
      </c>
      <c r="B281" s="12" t="e">
        <f>#REF!</f>
        <v>#REF!</v>
      </c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P281" s="10">
        <f t="shared" si="18"/>
        <v>0</v>
      </c>
      <c r="Q281" s="17">
        <f t="shared" si="20"/>
        <v>0</v>
      </c>
      <c r="T281" s="2">
        <v>55</v>
      </c>
      <c r="U281" s="11" t="e">
        <f>#REF!</f>
        <v>#REF!</v>
      </c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I281" s="10">
        <f t="shared" si="19"/>
        <v>0</v>
      </c>
      <c r="AJ281" s="17">
        <f t="shared" si="21"/>
        <v>0</v>
      </c>
    </row>
    <row r="282" spans="1:36" ht="12.75">
      <c r="A282" s="2">
        <v>56</v>
      </c>
      <c r="B282" s="12" t="e">
        <f>#REF!</f>
        <v>#REF!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P282" s="10">
        <f t="shared" si="18"/>
        <v>0</v>
      </c>
      <c r="Q282" s="17">
        <f t="shared" si="20"/>
        <v>0</v>
      </c>
      <c r="T282" s="2">
        <v>56</v>
      </c>
      <c r="U282" s="11" t="e">
        <f>#REF!</f>
        <v>#REF!</v>
      </c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I282" s="10">
        <f t="shared" si="19"/>
        <v>0</v>
      </c>
      <c r="AJ282" s="17">
        <f t="shared" si="21"/>
        <v>0</v>
      </c>
    </row>
    <row r="283" spans="1:36" ht="12.75">
      <c r="A283" s="2">
        <v>57</v>
      </c>
      <c r="B283" s="12" t="e">
        <f>#REF!</f>
        <v>#REF!</v>
      </c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P283" s="10">
        <f t="shared" si="18"/>
        <v>0</v>
      </c>
      <c r="Q283" s="17">
        <f t="shared" si="20"/>
        <v>0</v>
      </c>
      <c r="T283" s="2">
        <v>57</v>
      </c>
      <c r="U283" s="11" t="e">
        <f>#REF!</f>
        <v>#REF!</v>
      </c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I283" s="10">
        <f t="shared" si="19"/>
        <v>0</v>
      </c>
      <c r="AJ283" s="17">
        <f t="shared" si="21"/>
        <v>0</v>
      </c>
    </row>
    <row r="284" spans="1:36" ht="12.75">
      <c r="A284" s="2">
        <v>58</v>
      </c>
      <c r="B284" s="12" t="e">
        <f>#REF!</f>
        <v>#REF!</v>
      </c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P284" s="10">
        <f t="shared" si="18"/>
        <v>0</v>
      </c>
      <c r="Q284" s="17">
        <f t="shared" si="20"/>
        <v>0</v>
      </c>
      <c r="T284" s="2">
        <v>58</v>
      </c>
      <c r="U284" s="11" t="e">
        <f>#REF!</f>
        <v>#REF!</v>
      </c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I284" s="10">
        <f t="shared" si="19"/>
        <v>0</v>
      </c>
      <c r="AJ284" s="17">
        <f t="shared" si="21"/>
        <v>0</v>
      </c>
    </row>
    <row r="285" spans="1:36" ht="12.75">
      <c r="A285" s="2">
        <v>59</v>
      </c>
      <c r="B285" s="12" t="e">
        <f>#REF!</f>
        <v>#REF!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P285" s="10">
        <f t="shared" si="18"/>
        <v>0</v>
      </c>
      <c r="Q285" s="17">
        <f t="shared" si="20"/>
        <v>0</v>
      </c>
      <c r="T285" s="2">
        <v>59</v>
      </c>
      <c r="U285" s="11" t="e">
        <f>#REF!</f>
        <v>#REF!</v>
      </c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I285" s="10">
        <f t="shared" si="19"/>
        <v>0</v>
      </c>
      <c r="AJ285" s="17">
        <f t="shared" si="21"/>
        <v>0</v>
      </c>
    </row>
    <row r="286" spans="1:36" ht="12.75">
      <c r="A286" s="2">
        <v>60</v>
      </c>
      <c r="B286" s="12" t="e">
        <f>#REF!</f>
        <v>#REF!</v>
      </c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P286" s="10">
        <f t="shared" si="18"/>
        <v>0</v>
      </c>
      <c r="Q286" s="17">
        <f t="shared" si="20"/>
        <v>0</v>
      </c>
      <c r="T286" s="2">
        <v>60</v>
      </c>
      <c r="U286" s="11" t="e">
        <f>#REF!</f>
        <v>#REF!</v>
      </c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I286" s="10">
        <f t="shared" si="19"/>
        <v>0</v>
      </c>
      <c r="AJ286" s="17">
        <f t="shared" si="21"/>
        <v>0</v>
      </c>
    </row>
    <row r="287" spans="17:36" ht="4.5" customHeight="1">
      <c r="Q287" s="16"/>
      <c r="AJ287" s="16"/>
    </row>
    <row r="288" spans="2:36" ht="12.75">
      <c r="B288" s="25" t="s">
        <v>13</v>
      </c>
      <c r="D288" s="10">
        <f aca="true" t="shared" si="22" ref="D288:M288">SUM(D227:D286)</f>
        <v>0</v>
      </c>
      <c r="E288" s="10">
        <f t="shared" si="22"/>
        <v>0</v>
      </c>
      <c r="F288" s="10">
        <f t="shared" si="22"/>
        <v>0</v>
      </c>
      <c r="G288" s="10">
        <f t="shared" si="22"/>
        <v>0</v>
      </c>
      <c r="H288" s="10">
        <f t="shared" si="22"/>
        <v>0</v>
      </c>
      <c r="I288" s="10">
        <f t="shared" si="22"/>
        <v>0</v>
      </c>
      <c r="J288" s="10">
        <f t="shared" si="22"/>
        <v>0</v>
      </c>
      <c r="K288" s="10">
        <f t="shared" si="22"/>
        <v>0</v>
      </c>
      <c r="L288" s="10">
        <f t="shared" si="22"/>
        <v>0</v>
      </c>
      <c r="M288" s="10">
        <f t="shared" si="22"/>
        <v>0</v>
      </c>
      <c r="P288" s="10">
        <f>SUM(P227:P286)</f>
        <v>0</v>
      </c>
      <c r="Q288" s="18">
        <f>SUM(Q227:Q286)</f>
        <v>0</v>
      </c>
      <c r="U288" s="25" t="s">
        <v>13</v>
      </c>
      <c r="W288" s="10">
        <f>SUM(W227:W286)</f>
        <v>0</v>
      </c>
      <c r="X288" s="10">
        <f aca="true" t="shared" si="23" ref="X288:AF288">SUM(X227:X286)</f>
        <v>0</v>
      </c>
      <c r="Y288" s="10">
        <f t="shared" si="23"/>
        <v>0</v>
      </c>
      <c r="Z288" s="10">
        <f t="shared" si="23"/>
        <v>0</v>
      </c>
      <c r="AA288" s="10">
        <f t="shared" si="23"/>
        <v>0</v>
      </c>
      <c r="AB288" s="10">
        <f t="shared" si="23"/>
        <v>0</v>
      </c>
      <c r="AC288" s="10">
        <f t="shared" si="23"/>
        <v>0</v>
      </c>
      <c r="AD288" s="10">
        <f t="shared" si="23"/>
        <v>0</v>
      </c>
      <c r="AE288" s="10">
        <f t="shared" si="23"/>
        <v>0</v>
      </c>
      <c r="AF288" s="10">
        <f t="shared" si="23"/>
        <v>0</v>
      </c>
      <c r="AI288" s="10">
        <f>SUM(AI227:AI286)</f>
        <v>0</v>
      </c>
      <c r="AJ288" s="18">
        <f>SUM(AJ227:AJ286)</f>
        <v>0</v>
      </c>
    </row>
    <row r="289" spans="1:37" ht="15">
      <c r="A289" s="136" t="s">
        <v>16</v>
      </c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T289" s="136" t="s">
        <v>16</v>
      </c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</row>
    <row r="290" spans="1:37" ht="14.25">
      <c r="A290" s="137" t="s">
        <v>17</v>
      </c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T290" s="137" t="s">
        <v>17</v>
      </c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</row>
    <row r="291" spans="1:36" ht="15" thickBot="1">
      <c r="A291" s="138" t="s">
        <v>18</v>
      </c>
      <c r="B291" s="138"/>
      <c r="C291" s="139">
        <f>$C$3</f>
        <v>0</v>
      </c>
      <c r="D291" s="139"/>
      <c r="E291" s="139"/>
      <c r="G291" s="137" t="s">
        <v>22</v>
      </c>
      <c r="H291" s="137"/>
      <c r="I291" s="137"/>
      <c r="J291" s="137"/>
      <c r="K291" s="137"/>
      <c r="L291" s="137"/>
      <c r="M291" s="139" t="str">
        <f>$M$3</f>
        <v>MAR2007ZO</v>
      </c>
      <c r="N291" s="139"/>
      <c r="O291" s="139"/>
      <c r="P291" s="139"/>
      <c r="Q291" s="139"/>
      <c r="T291" s="137" t="s">
        <v>18</v>
      </c>
      <c r="U291" s="137"/>
      <c r="V291" s="139">
        <f>$C$3</f>
        <v>0</v>
      </c>
      <c r="W291" s="139"/>
      <c r="X291" s="139"/>
      <c r="Z291" s="137" t="s">
        <v>22</v>
      </c>
      <c r="AA291" s="137"/>
      <c r="AB291" s="137"/>
      <c r="AC291" s="137"/>
      <c r="AD291" s="137"/>
      <c r="AF291" s="139" t="str">
        <f>$M$3</f>
        <v>MAR2007ZO</v>
      </c>
      <c r="AG291" s="139"/>
      <c r="AH291" s="139"/>
      <c r="AI291" s="139"/>
      <c r="AJ291" s="139"/>
    </row>
    <row r="292" ht="6" customHeight="1"/>
    <row r="293" spans="2:37" ht="13.5" thickBot="1">
      <c r="B293" s="4" t="s">
        <v>15</v>
      </c>
      <c r="C293" s="139" t="e">
        <f>#REF!</f>
        <v>#REF!</v>
      </c>
      <c r="D293" s="139"/>
      <c r="E293" s="139"/>
      <c r="G293" s="141" t="s">
        <v>3</v>
      </c>
      <c r="H293" s="141"/>
      <c r="I293" s="141"/>
      <c r="J293" s="141"/>
      <c r="K293" s="141"/>
      <c r="L293" s="141"/>
      <c r="M293" s="139">
        <f>$M$5</f>
        <v>0</v>
      </c>
      <c r="N293" s="139"/>
      <c r="O293" s="139"/>
      <c r="P293" s="139"/>
      <c r="Q293" s="139"/>
      <c r="R293" s="139"/>
      <c r="U293" s="6" t="s">
        <v>15</v>
      </c>
      <c r="V293" s="139" t="e">
        <f>#REF!</f>
        <v>#REF!</v>
      </c>
      <c r="W293" s="139"/>
      <c r="X293" s="139"/>
      <c r="Z293" s="143" t="s">
        <v>3</v>
      </c>
      <c r="AA293" s="143"/>
      <c r="AB293" s="143"/>
      <c r="AC293" s="143"/>
      <c r="AD293" s="143"/>
      <c r="AE293" s="143"/>
      <c r="AF293" s="139">
        <f>$M$5</f>
        <v>0</v>
      </c>
      <c r="AG293" s="139"/>
      <c r="AH293" s="139"/>
      <c r="AI293" s="139"/>
      <c r="AJ293" s="139"/>
      <c r="AK293" s="139"/>
    </row>
    <row r="294" ht="6" customHeight="1"/>
    <row r="295" spans="2:36" ht="15.75" thickBot="1">
      <c r="B295" s="3" t="s">
        <v>0</v>
      </c>
      <c r="C295" s="142" t="s">
        <v>14</v>
      </c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P295" s="142" t="str">
        <f>$P$7</f>
        <v>2a. SIMULACIÓN </v>
      </c>
      <c r="Q295" s="142"/>
      <c r="U295" s="7" t="s">
        <v>1</v>
      </c>
      <c r="V295" s="140" t="s">
        <v>14</v>
      </c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I295" s="140" t="str">
        <f>$P$7</f>
        <v>2a. SIMULACIÓN </v>
      </c>
      <c r="AJ295" s="140"/>
    </row>
    <row r="296" ht="3.75" customHeight="1" thickBot="1"/>
    <row r="297" spans="1:37" ht="87" customHeight="1" thickBot="1">
      <c r="A297" s="26" t="s">
        <v>2</v>
      </c>
      <c r="B297" s="26" t="s">
        <v>19</v>
      </c>
      <c r="C297" s="5"/>
      <c r="D297" s="27" t="s">
        <v>21</v>
      </c>
      <c r="E297" s="28" t="s">
        <v>4</v>
      </c>
      <c r="F297" s="28" t="s">
        <v>5</v>
      </c>
      <c r="G297" s="28" t="s">
        <v>6</v>
      </c>
      <c r="H297" s="28" t="s">
        <v>20</v>
      </c>
      <c r="I297" s="28" t="s">
        <v>7</v>
      </c>
      <c r="J297" s="28" t="s">
        <v>8</v>
      </c>
      <c r="K297" s="28" t="s">
        <v>10</v>
      </c>
      <c r="L297" s="28" t="s">
        <v>11</v>
      </c>
      <c r="M297" s="29" t="s">
        <v>9</v>
      </c>
      <c r="N297" s="5"/>
      <c r="O297" s="5"/>
      <c r="P297" s="26" t="s">
        <v>12</v>
      </c>
      <c r="Q297" s="15" t="s">
        <v>30</v>
      </c>
      <c r="R297" s="5"/>
      <c r="S297" s="5"/>
      <c r="T297" s="26" t="s">
        <v>2</v>
      </c>
      <c r="U297" s="26" t="s">
        <v>19</v>
      </c>
      <c r="V297" s="5"/>
      <c r="W297" s="27" t="s">
        <v>21</v>
      </c>
      <c r="X297" s="28" t="s">
        <v>4</v>
      </c>
      <c r="Y297" s="28" t="s">
        <v>5</v>
      </c>
      <c r="Z297" s="28" t="s">
        <v>6</v>
      </c>
      <c r="AA297" s="28" t="s">
        <v>20</v>
      </c>
      <c r="AB297" s="28" t="s">
        <v>7</v>
      </c>
      <c r="AC297" s="28" t="s">
        <v>8</v>
      </c>
      <c r="AD297" s="28" t="s">
        <v>10</v>
      </c>
      <c r="AE297" s="28" t="s">
        <v>11</v>
      </c>
      <c r="AF297" s="29" t="s">
        <v>9</v>
      </c>
      <c r="AG297" s="5"/>
      <c r="AH297" s="5"/>
      <c r="AI297" s="26" t="s">
        <v>12</v>
      </c>
      <c r="AJ297" s="15" t="s">
        <v>30</v>
      </c>
      <c r="AK297" s="5"/>
    </row>
    <row r="298" spans="17:36" ht="5.25" customHeight="1">
      <c r="Q298" s="16"/>
      <c r="AJ298" s="16"/>
    </row>
    <row r="299" spans="1:36" ht="12.75">
      <c r="A299" s="2">
        <v>1</v>
      </c>
      <c r="B299" s="12" t="e">
        <f>#REF!</f>
        <v>#REF!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P299" s="10">
        <f aca="true" t="shared" si="24" ref="P299:P358">SUM(D299:M299)</f>
        <v>0</v>
      </c>
      <c r="Q299" s="17">
        <f>IF(P299&gt;1,1,0)</f>
        <v>0</v>
      </c>
      <c r="T299" s="2">
        <v>1</v>
      </c>
      <c r="U299" s="11" t="e">
        <f>#REF!</f>
        <v>#REF!</v>
      </c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I299" s="10">
        <f aca="true" t="shared" si="25" ref="AI299:AI358">SUM(W299:AF299)</f>
        <v>0</v>
      </c>
      <c r="AJ299" s="17">
        <f>IF(AI299&gt;1,1,0)</f>
        <v>0</v>
      </c>
    </row>
    <row r="300" spans="1:36" ht="12.75">
      <c r="A300" s="2">
        <v>2</v>
      </c>
      <c r="B300" s="13" t="e">
        <f>#REF!</f>
        <v>#REF!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P300" s="10">
        <f t="shared" si="24"/>
        <v>0</v>
      </c>
      <c r="Q300" s="17">
        <f aca="true" t="shared" si="26" ref="Q300:Q358">IF(P300&gt;1,1,0)</f>
        <v>0</v>
      </c>
      <c r="T300" s="2">
        <v>2</v>
      </c>
      <c r="U300" s="11" t="e">
        <f>#REF!</f>
        <v>#REF!</v>
      </c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I300" s="10">
        <f t="shared" si="25"/>
        <v>0</v>
      </c>
      <c r="AJ300" s="17">
        <f aca="true" t="shared" si="27" ref="AJ300:AJ358">IF(AI300&gt;1,1,0)</f>
        <v>0</v>
      </c>
    </row>
    <row r="301" spans="1:36" ht="12.75">
      <c r="A301" s="2">
        <v>3</v>
      </c>
      <c r="B301" s="12" t="e">
        <f>#REF!</f>
        <v>#REF!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P301" s="10">
        <f t="shared" si="24"/>
        <v>0</v>
      </c>
      <c r="Q301" s="17">
        <f t="shared" si="26"/>
        <v>0</v>
      </c>
      <c r="T301" s="2">
        <v>3</v>
      </c>
      <c r="U301" s="11" t="e">
        <f>#REF!</f>
        <v>#REF!</v>
      </c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I301" s="10">
        <f t="shared" si="25"/>
        <v>0</v>
      </c>
      <c r="AJ301" s="17">
        <f t="shared" si="27"/>
        <v>0</v>
      </c>
    </row>
    <row r="302" spans="1:36" ht="12.75">
      <c r="A302" s="2">
        <v>4</v>
      </c>
      <c r="B302" s="12" t="e">
        <f>#REF!</f>
        <v>#REF!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P302" s="10">
        <f t="shared" si="24"/>
        <v>0</v>
      </c>
      <c r="Q302" s="17">
        <f t="shared" si="26"/>
        <v>0</v>
      </c>
      <c r="T302" s="2">
        <v>4</v>
      </c>
      <c r="U302" s="11" t="e">
        <f>#REF!</f>
        <v>#REF!</v>
      </c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I302" s="10">
        <f t="shared" si="25"/>
        <v>0</v>
      </c>
      <c r="AJ302" s="17">
        <f t="shared" si="27"/>
        <v>0</v>
      </c>
    </row>
    <row r="303" spans="1:36" ht="12.75">
      <c r="A303" s="2">
        <v>5</v>
      </c>
      <c r="B303" s="12" t="e">
        <f>#REF!</f>
        <v>#REF!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P303" s="10">
        <f t="shared" si="24"/>
        <v>0</v>
      </c>
      <c r="Q303" s="17">
        <f t="shared" si="26"/>
        <v>0</v>
      </c>
      <c r="T303" s="2">
        <v>5</v>
      </c>
      <c r="U303" s="11" t="e">
        <f>#REF!</f>
        <v>#REF!</v>
      </c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I303" s="10">
        <f t="shared" si="25"/>
        <v>0</v>
      </c>
      <c r="AJ303" s="17">
        <f t="shared" si="27"/>
        <v>0</v>
      </c>
    </row>
    <row r="304" spans="1:36" ht="12.75">
      <c r="A304" s="2">
        <v>6</v>
      </c>
      <c r="B304" s="12" t="e">
        <f>#REF!</f>
        <v>#REF!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P304" s="10">
        <f t="shared" si="24"/>
        <v>0</v>
      </c>
      <c r="Q304" s="17">
        <f t="shared" si="26"/>
        <v>0</v>
      </c>
      <c r="T304" s="2">
        <v>6</v>
      </c>
      <c r="U304" s="11" t="e">
        <f>#REF!</f>
        <v>#REF!</v>
      </c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I304" s="10">
        <f t="shared" si="25"/>
        <v>0</v>
      </c>
      <c r="AJ304" s="17">
        <f t="shared" si="27"/>
        <v>0</v>
      </c>
    </row>
    <row r="305" spans="1:36" ht="12.75">
      <c r="A305" s="2">
        <v>7</v>
      </c>
      <c r="B305" s="12" t="e">
        <f>#REF!</f>
        <v>#REF!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P305" s="10">
        <f t="shared" si="24"/>
        <v>0</v>
      </c>
      <c r="Q305" s="17">
        <f t="shared" si="26"/>
        <v>0</v>
      </c>
      <c r="T305" s="2">
        <v>7</v>
      </c>
      <c r="U305" s="11" t="e">
        <f>#REF!</f>
        <v>#REF!</v>
      </c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I305" s="10">
        <f t="shared" si="25"/>
        <v>0</v>
      </c>
      <c r="AJ305" s="17">
        <f t="shared" si="27"/>
        <v>0</v>
      </c>
    </row>
    <row r="306" spans="1:36" ht="12.75">
      <c r="A306" s="2">
        <v>8</v>
      </c>
      <c r="B306" s="12" t="e">
        <f>#REF!</f>
        <v>#REF!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P306" s="10">
        <f t="shared" si="24"/>
        <v>0</v>
      </c>
      <c r="Q306" s="17">
        <f t="shared" si="26"/>
        <v>0</v>
      </c>
      <c r="T306" s="2">
        <v>8</v>
      </c>
      <c r="U306" s="11" t="e">
        <f>#REF!</f>
        <v>#REF!</v>
      </c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I306" s="10">
        <f t="shared" si="25"/>
        <v>0</v>
      </c>
      <c r="AJ306" s="17">
        <f t="shared" si="27"/>
        <v>0</v>
      </c>
    </row>
    <row r="307" spans="1:36" ht="12.75">
      <c r="A307" s="2">
        <v>9</v>
      </c>
      <c r="B307" s="12" t="e">
        <f>#REF!</f>
        <v>#REF!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P307" s="10">
        <f t="shared" si="24"/>
        <v>0</v>
      </c>
      <c r="Q307" s="17">
        <f t="shared" si="26"/>
        <v>0</v>
      </c>
      <c r="T307" s="2">
        <v>9</v>
      </c>
      <c r="U307" s="11" t="e">
        <f>#REF!</f>
        <v>#REF!</v>
      </c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I307" s="10">
        <f t="shared" si="25"/>
        <v>0</v>
      </c>
      <c r="AJ307" s="17">
        <f t="shared" si="27"/>
        <v>0</v>
      </c>
    </row>
    <row r="308" spans="1:36" ht="12.75">
      <c r="A308" s="2">
        <v>10</v>
      </c>
      <c r="B308" s="12" t="e">
        <f>#REF!</f>
        <v>#REF!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P308" s="10">
        <f t="shared" si="24"/>
        <v>0</v>
      </c>
      <c r="Q308" s="17">
        <f t="shared" si="26"/>
        <v>0</v>
      </c>
      <c r="T308" s="2">
        <v>10</v>
      </c>
      <c r="U308" s="11" t="e">
        <f>#REF!</f>
        <v>#REF!</v>
      </c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I308" s="10">
        <f t="shared" si="25"/>
        <v>0</v>
      </c>
      <c r="AJ308" s="17">
        <f t="shared" si="27"/>
        <v>0</v>
      </c>
    </row>
    <row r="309" spans="1:36" ht="12.75">
      <c r="A309" s="2">
        <v>11</v>
      </c>
      <c r="B309" s="12" t="e">
        <f>#REF!</f>
        <v>#REF!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P309" s="10">
        <f t="shared" si="24"/>
        <v>0</v>
      </c>
      <c r="Q309" s="17">
        <f t="shared" si="26"/>
        <v>0</v>
      </c>
      <c r="T309" s="2">
        <v>11</v>
      </c>
      <c r="U309" s="11" t="e">
        <f>#REF!</f>
        <v>#REF!</v>
      </c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I309" s="10">
        <f t="shared" si="25"/>
        <v>0</v>
      </c>
      <c r="AJ309" s="17">
        <f t="shared" si="27"/>
        <v>0</v>
      </c>
    </row>
    <row r="310" spans="1:36" ht="12.75">
      <c r="A310" s="2">
        <v>12</v>
      </c>
      <c r="B310" s="12" t="e">
        <f>#REF!</f>
        <v>#REF!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P310" s="10">
        <f t="shared" si="24"/>
        <v>0</v>
      </c>
      <c r="Q310" s="17">
        <f t="shared" si="26"/>
        <v>0</v>
      </c>
      <c r="T310" s="2">
        <v>12</v>
      </c>
      <c r="U310" s="11" t="e">
        <f>#REF!</f>
        <v>#REF!</v>
      </c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I310" s="10">
        <f t="shared" si="25"/>
        <v>0</v>
      </c>
      <c r="AJ310" s="17">
        <f t="shared" si="27"/>
        <v>0</v>
      </c>
    </row>
    <row r="311" spans="1:36" ht="12.75">
      <c r="A311" s="2">
        <v>13</v>
      </c>
      <c r="B311" s="12" t="e">
        <f>#REF!</f>
        <v>#REF!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P311" s="10">
        <f t="shared" si="24"/>
        <v>0</v>
      </c>
      <c r="Q311" s="17">
        <f t="shared" si="26"/>
        <v>0</v>
      </c>
      <c r="T311" s="2">
        <v>13</v>
      </c>
      <c r="U311" s="11" t="e">
        <f>#REF!</f>
        <v>#REF!</v>
      </c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I311" s="10">
        <f t="shared" si="25"/>
        <v>0</v>
      </c>
      <c r="AJ311" s="17">
        <f t="shared" si="27"/>
        <v>0</v>
      </c>
    </row>
    <row r="312" spans="1:36" ht="12.75">
      <c r="A312" s="2">
        <v>14</v>
      </c>
      <c r="B312" s="12" t="e">
        <f>#REF!</f>
        <v>#REF!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P312" s="10">
        <f t="shared" si="24"/>
        <v>0</v>
      </c>
      <c r="Q312" s="17">
        <f t="shared" si="26"/>
        <v>0</v>
      </c>
      <c r="T312" s="2">
        <v>14</v>
      </c>
      <c r="U312" s="11" t="e">
        <f>#REF!</f>
        <v>#REF!</v>
      </c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I312" s="10">
        <f t="shared" si="25"/>
        <v>0</v>
      </c>
      <c r="AJ312" s="17">
        <f t="shared" si="27"/>
        <v>0</v>
      </c>
    </row>
    <row r="313" spans="1:36" ht="12.75">
      <c r="A313" s="2">
        <v>15</v>
      </c>
      <c r="B313" s="12" t="e">
        <f>#REF!</f>
        <v>#REF!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P313" s="10">
        <f t="shared" si="24"/>
        <v>0</v>
      </c>
      <c r="Q313" s="17">
        <f t="shared" si="26"/>
        <v>0</v>
      </c>
      <c r="T313" s="2">
        <v>15</v>
      </c>
      <c r="U313" s="11" t="e">
        <f>#REF!</f>
        <v>#REF!</v>
      </c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I313" s="10">
        <f t="shared" si="25"/>
        <v>0</v>
      </c>
      <c r="AJ313" s="17">
        <f t="shared" si="27"/>
        <v>0</v>
      </c>
    </row>
    <row r="314" spans="1:36" ht="12.75">
      <c r="A314" s="2">
        <v>16</v>
      </c>
      <c r="B314" s="12" t="e">
        <f>#REF!</f>
        <v>#REF!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P314" s="10">
        <f t="shared" si="24"/>
        <v>0</v>
      </c>
      <c r="Q314" s="17">
        <f t="shared" si="26"/>
        <v>0</v>
      </c>
      <c r="T314" s="2">
        <v>16</v>
      </c>
      <c r="U314" s="11" t="e">
        <f>#REF!</f>
        <v>#REF!</v>
      </c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I314" s="10">
        <f t="shared" si="25"/>
        <v>0</v>
      </c>
      <c r="AJ314" s="17">
        <f t="shared" si="27"/>
        <v>0</v>
      </c>
    </row>
    <row r="315" spans="1:36" ht="12.75">
      <c r="A315" s="2">
        <v>17</v>
      </c>
      <c r="B315" s="12" t="e">
        <f>#REF!</f>
        <v>#REF!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P315" s="10">
        <f t="shared" si="24"/>
        <v>0</v>
      </c>
      <c r="Q315" s="17">
        <f t="shared" si="26"/>
        <v>0</v>
      </c>
      <c r="T315" s="2">
        <v>17</v>
      </c>
      <c r="U315" s="11" t="e">
        <f>#REF!</f>
        <v>#REF!</v>
      </c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I315" s="10">
        <f t="shared" si="25"/>
        <v>0</v>
      </c>
      <c r="AJ315" s="17">
        <f t="shared" si="27"/>
        <v>0</v>
      </c>
    </row>
    <row r="316" spans="1:36" ht="12.75">
      <c r="A316" s="2">
        <v>18</v>
      </c>
      <c r="B316" s="12" t="e">
        <f>#REF!</f>
        <v>#REF!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P316" s="10">
        <f t="shared" si="24"/>
        <v>0</v>
      </c>
      <c r="Q316" s="17">
        <f t="shared" si="26"/>
        <v>0</v>
      </c>
      <c r="T316" s="2">
        <v>18</v>
      </c>
      <c r="U316" s="11" t="e">
        <f>#REF!</f>
        <v>#REF!</v>
      </c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I316" s="10">
        <f t="shared" si="25"/>
        <v>0</v>
      </c>
      <c r="AJ316" s="17">
        <f t="shared" si="27"/>
        <v>0</v>
      </c>
    </row>
    <row r="317" spans="1:36" ht="12.75">
      <c r="A317" s="2">
        <v>19</v>
      </c>
      <c r="B317" s="12" t="e">
        <f>#REF!</f>
        <v>#REF!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P317" s="10">
        <f t="shared" si="24"/>
        <v>0</v>
      </c>
      <c r="Q317" s="17">
        <f t="shared" si="26"/>
        <v>0</v>
      </c>
      <c r="T317" s="2">
        <v>19</v>
      </c>
      <c r="U317" s="11" t="e">
        <f>#REF!</f>
        <v>#REF!</v>
      </c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I317" s="10">
        <f t="shared" si="25"/>
        <v>0</v>
      </c>
      <c r="AJ317" s="17">
        <f t="shared" si="27"/>
        <v>0</v>
      </c>
    </row>
    <row r="318" spans="1:36" ht="12.75">
      <c r="A318" s="2">
        <v>20</v>
      </c>
      <c r="B318" s="12" t="e">
        <f>#REF!</f>
        <v>#REF!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P318" s="10">
        <f t="shared" si="24"/>
        <v>0</v>
      </c>
      <c r="Q318" s="17">
        <f t="shared" si="26"/>
        <v>0</v>
      </c>
      <c r="T318" s="2">
        <v>20</v>
      </c>
      <c r="U318" s="11" t="e">
        <f>#REF!</f>
        <v>#REF!</v>
      </c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I318" s="10">
        <f t="shared" si="25"/>
        <v>0</v>
      </c>
      <c r="AJ318" s="17">
        <f t="shared" si="27"/>
        <v>0</v>
      </c>
    </row>
    <row r="319" spans="1:36" ht="12.75">
      <c r="A319" s="2">
        <v>21</v>
      </c>
      <c r="B319" s="12" t="e">
        <f>#REF!</f>
        <v>#REF!</v>
      </c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P319" s="10">
        <f t="shared" si="24"/>
        <v>0</v>
      </c>
      <c r="Q319" s="17">
        <f t="shared" si="26"/>
        <v>0</v>
      </c>
      <c r="T319" s="2">
        <v>21</v>
      </c>
      <c r="U319" s="11" t="e">
        <f>#REF!</f>
        <v>#REF!</v>
      </c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I319" s="10">
        <f t="shared" si="25"/>
        <v>0</v>
      </c>
      <c r="AJ319" s="17">
        <f t="shared" si="27"/>
        <v>0</v>
      </c>
    </row>
    <row r="320" spans="1:36" ht="12.75">
      <c r="A320" s="2">
        <v>22</v>
      </c>
      <c r="B320" s="12" t="e">
        <f>#REF!</f>
        <v>#REF!</v>
      </c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P320" s="10">
        <f t="shared" si="24"/>
        <v>0</v>
      </c>
      <c r="Q320" s="17">
        <f t="shared" si="26"/>
        <v>0</v>
      </c>
      <c r="T320" s="2">
        <v>22</v>
      </c>
      <c r="U320" s="11" t="e">
        <f>#REF!</f>
        <v>#REF!</v>
      </c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I320" s="10">
        <f t="shared" si="25"/>
        <v>0</v>
      </c>
      <c r="AJ320" s="17">
        <f t="shared" si="27"/>
        <v>0</v>
      </c>
    </row>
    <row r="321" spans="1:36" ht="12.75">
      <c r="A321" s="2">
        <v>23</v>
      </c>
      <c r="B321" s="12" t="e">
        <f>#REF!</f>
        <v>#REF!</v>
      </c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P321" s="10">
        <f t="shared" si="24"/>
        <v>0</v>
      </c>
      <c r="Q321" s="17">
        <f t="shared" si="26"/>
        <v>0</v>
      </c>
      <c r="T321" s="2">
        <v>23</v>
      </c>
      <c r="U321" s="11" t="e">
        <f>#REF!</f>
        <v>#REF!</v>
      </c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I321" s="10">
        <f t="shared" si="25"/>
        <v>0</v>
      </c>
      <c r="AJ321" s="17">
        <f t="shared" si="27"/>
        <v>0</v>
      </c>
    </row>
    <row r="322" spans="1:36" ht="12.75">
      <c r="A322" s="2">
        <v>24</v>
      </c>
      <c r="B322" s="12" t="e">
        <f>#REF!</f>
        <v>#REF!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P322" s="10">
        <f t="shared" si="24"/>
        <v>0</v>
      </c>
      <c r="Q322" s="17">
        <f t="shared" si="26"/>
        <v>0</v>
      </c>
      <c r="T322" s="2">
        <v>24</v>
      </c>
      <c r="U322" s="11" t="e">
        <f>#REF!</f>
        <v>#REF!</v>
      </c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I322" s="10">
        <f t="shared" si="25"/>
        <v>0</v>
      </c>
      <c r="AJ322" s="17">
        <f t="shared" si="27"/>
        <v>0</v>
      </c>
    </row>
    <row r="323" spans="1:36" ht="12.75">
      <c r="A323" s="2">
        <v>25</v>
      </c>
      <c r="B323" s="12" t="e">
        <f>#REF!</f>
        <v>#REF!</v>
      </c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P323" s="10">
        <f t="shared" si="24"/>
        <v>0</v>
      </c>
      <c r="Q323" s="17">
        <f t="shared" si="26"/>
        <v>0</v>
      </c>
      <c r="T323" s="2">
        <v>25</v>
      </c>
      <c r="U323" s="11" t="e">
        <f>#REF!</f>
        <v>#REF!</v>
      </c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I323" s="10">
        <f t="shared" si="25"/>
        <v>0</v>
      </c>
      <c r="AJ323" s="17">
        <f t="shared" si="27"/>
        <v>0</v>
      </c>
    </row>
    <row r="324" spans="1:36" ht="12.75">
      <c r="A324" s="2">
        <v>26</v>
      </c>
      <c r="B324" s="12" t="e">
        <f>#REF!</f>
        <v>#REF!</v>
      </c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P324" s="10">
        <f t="shared" si="24"/>
        <v>0</v>
      </c>
      <c r="Q324" s="17">
        <f t="shared" si="26"/>
        <v>0</v>
      </c>
      <c r="T324" s="2">
        <v>26</v>
      </c>
      <c r="U324" s="11" t="e">
        <f>#REF!</f>
        <v>#REF!</v>
      </c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I324" s="10">
        <f t="shared" si="25"/>
        <v>0</v>
      </c>
      <c r="AJ324" s="17">
        <f t="shared" si="27"/>
        <v>0</v>
      </c>
    </row>
    <row r="325" spans="1:36" ht="12.75">
      <c r="A325" s="2">
        <v>27</v>
      </c>
      <c r="B325" s="12" t="e">
        <f>#REF!</f>
        <v>#REF!</v>
      </c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P325" s="10">
        <f t="shared" si="24"/>
        <v>0</v>
      </c>
      <c r="Q325" s="17">
        <f t="shared" si="26"/>
        <v>0</v>
      </c>
      <c r="T325" s="2">
        <v>27</v>
      </c>
      <c r="U325" s="11" t="e">
        <f>#REF!</f>
        <v>#REF!</v>
      </c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I325" s="10">
        <f t="shared" si="25"/>
        <v>0</v>
      </c>
      <c r="AJ325" s="17">
        <f t="shared" si="27"/>
        <v>0</v>
      </c>
    </row>
    <row r="326" spans="1:36" ht="12.75">
      <c r="A326" s="2">
        <v>28</v>
      </c>
      <c r="B326" s="12" t="e">
        <f>#REF!</f>
        <v>#REF!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P326" s="10">
        <f t="shared" si="24"/>
        <v>0</v>
      </c>
      <c r="Q326" s="17">
        <f t="shared" si="26"/>
        <v>0</v>
      </c>
      <c r="T326" s="2">
        <v>28</v>
      </c>
      <c r="U326" s="11" t="e">
        <f>#REF!</f>
        <v>#REF!</v>
      </c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I326" s="10">
        <f t="shared" si="25"/>
        <v>0</v>
      </c>
      <c r="AJ326" s="17">
        <f t="shared" si="27"/>
        <v>0</v>
      </c>
    </row>
    <row r="327" spans="1:36" ht="12.75">
      <c r="A327" s="2">
        <v>29</v>
      </c>
      <c r="B327" s="12" t="e">
        <f>#REF!</f>
        <v>#REF!</v>
      </c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P327" s="10">
        <f t="shared" si="24"/>
        <v>0</v>
      </c>
      <c r="Q327" s="17">
        <f t="shared" si="26"/>
        <v>0</v>
      </c>
      <c r="T327" s="2">
        <v>29</v>
      </c>
      <c r="U327" s="11" t="e">
        <f>#REF!</f>
        <v>#REF!</v>
      </c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I327" s="10">
        <f t="shared" si="25"/>
        <v>0</v>
      </c>
      <c r="AJ327" s="17">
        <f t="shared" si="27"/>
        <v>0</v>
      </c>
    </row>
    <row r="328" spans="1:36" ht="12.75">
      <c r="A328" s="2">
        <v>30</v>
      </c>
      <c r="B328" s="12" t="e">
        <f>#REF!</f>
        <v>#REF!</v>
      </c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P328" s="10">
        <f t="shared" si="24"/>
        <v>0</v>
      </c>
      <c r="Q328" s="17">
        <f t="shared" si="26"/>
        <v>0</v>
      </c>
      <c r="T328" s="2">
        <v>30</v>
      </c>
      <c r="U328" s="11" t="e">
        <f>#REF!</f>
        <v>#REF!</v>
      </c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I328" s="10">
        <f t="shared" si="25"/>
        <v>0</v>
      </c>
      <c r="AJ328" s="17">
        <f t="shared" si="27"/>
        <v>0</v>
      </c>
    </row>
    <row r="329" spans="1:36" ht="12.75">
      <c r="A329" s="2">
        <v>31</v>
      </c>
      <c r="B329" s="12" t="e">
        <f>#REF!</f>
        <v>#REF!</v>
      </c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P329" s="10">
        <f t="shared" si="24"/>
        <v>0</v>
      </c>
      <c r="Q329" s="17">
        <f t="shared" si="26"/>
        <v>0</v>
      </c>
      <c r="T329" s="2">
        <v>31</v>
      </c>
      <c r="U329" s="11" t="e">
        <f>#REF!</f>
        <v>#REF!</v>
      </c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I329" s="10">
        <f t="shared" si="25"/>
        <v>0</v>
      </c>
      <c r="AJ329" s="17">
        <f t="shared" si="27"/>
        <v>0</v>
      </c>
    </row>
    <row r="330" spans="1:36" ht="12.75">
      <c r="A330" s="2">
        <v>32</v>
      </c>
      <c r="B330" s="12" t="e">
        <f>#REF!</f>
        <v>#REF!</v>
      </c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P330" s="10">
        <f t="shared" si="24"/>
        <v>0</v>
      </c>
      <c r="Q330" s="17">
        <f t="shared" si="26"/>
        <v>0</v>
      </c>
      <c r="T330" s="2">
        <v>32</v>
      </c>
      <c r="U330" s="11" t="e">
        <f>#REF!</f>
        <v>#REF!</v>
      </c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I330" s="10">
        <f t="shared" si="25"/>
        <v>0</v>
      </c>
      <c r="AJ330" s="17">
        <f t="shared" si="27"/>
        <v>0</v>
      </c>
    </row>
    <row r="331" spans="1:36" ht="12.75">
      <c r="A331" s="2">
        <v>33</v>
      </c>
      <c r="B331" s="12" t="e">
        <f>#REF!</f>
        <v>#REF!</v>
      </c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P331" s="10">
        <f t="shared" si="24"/>
        <v>0</v>
      </c>
      <c r="Q331" s="17">
        <f t="shared" si="26"/>
        <v>0</v>
      </c>
      <c r="T331" s="2">
        <v>33</v>
      </c>
      <c r="U331" s="11" t="e">
        <f>#REF!</f>
        <v>#REF!</v>
      </c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I331" s="10">
        <f t="shared" si="25"/>
        <v>0</v>
      </c>
      <c r="AJ331" s="17">
        <f t="shared" si="27"/>
        <v>0</v>
      </c>
    </row>
    <row r="332" spans="1:36" ht="12.75">
      <c r="A332" s="2">
        <v>34</v>
      </c>
      <c r="B332" s="12" t="e">
        <f>#REF!</f>
        <v>#REF!</v>
      </c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P332" s="10">
        <f t="shared" si="24"/>
        <v>0</v>
      </c>
      <c r="Q332" s="17">
        <f t="shared" si="26"/>
        <v>0</v>
      </c>
      <c r="T332" s="2">
        <v>34</v>
      </c>
      <c r="U332" s="11" t="e">
        <f>#REF!</f>
        <v>#REF!</v>
      </c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I332" s="10">
        <f t="shared" si="25"/>
        <v>0</v>
      </c>
      <c r="AJ332" s="17">
        <f t="shared" si="27"/>
        <v>0</v>
      </c>
    </row>
    <row r="333" spans="1:36" ht="12.75">
      <c r="A333" s="2">
        <v>35</v>
      </c>
      <c r="B333" s="12" t="e">
        <f>#REF!</f>
        <v>#REF!</v>
      </c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P333" s="10">
        <f t="shared" si="24"/>
        <v>0</v>
      </c>
      <c r="Q333" s="17">
        <f t="shared" si="26"/>
        <v>0</v>
      </c>
      <c r="T333" s="2">
        <v>35</v>
      </c>
      <c r="U333" s="11" t="e">
        <f>#REF!</f>
        <v>#REF!</v>
      </c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I333" s="10">
        <f t="shared" si="25"/>
        <v>0</v>
      </c>
      <c r="AJ333" s="17">
        <f t="shared" si="27"/>
        <v>0</v>
      </c>
    </row>
    <row r="334" spans="1:36" ht="12.75">
      <c r="A334" s="2">
        <v>36</v>
      </c>
      <c r="B334" s="12" t="e">
        <f>#REF!</f>
        <v>#REF!</v>
      </c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P334" s="10">
        <f t="shared" si="24"/>
        <v>0</v>
      </c>
      <c r="Q334" s="17">
        <f t="shared" si="26"/>
        <v>0</v>
      </c>
      <c r="T334" s="2">
        <v>36</v>
      </c>
      <c r="U334" s="11" t="e">
        <f>#REF!</f>
        <v>#REF!</v>
      </c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I334" s="10">
        <f t="shared" si="25"/>
        <v>0</v>
      </c>
      <c r="AJ334" s="17">
        <f t="shared" si="27"/>
        <v>0</v>
      </c>
    </row>
    <row r="335" spans="1:36" ht="12.75">
      <c r="A335" s="2">
        <v>37</v>
      </c>
      <c r="B335" s="12" t="e">
        <f>#REF!</f>
        <v>#REF!</v>
      </c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P335" s="10">
        <f t="shared" si="24"/>
        <v>0</v>
      </c>
      <c r="Q335" s="17">
        <f t="shared" si="26"/>
        <v>0</v>
      </c>
      <c r="T335" s="2">
        <v>37</v>
      </c>
      <c r="U335" s="11" t="e">
        <f>#REF!</f>
        <v>#REF!</v>
      </c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I335" s="10">
        <f t="shared" si="25"/>
        <v>0</v>
      </c>
      <c r="AJ335" s="17">
        <f t="shared" si="27"/>
        <v>0</v>
      </c>
    </row>
    <row r="336" spans="1:36" ht="12.75">
      <c r="A336" s="2">
        <v>38</v>
      </c>
      <c r="B336" s="12" t="e">
        <f>#REF!</f>
        <v>#REF!</v>
      </c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P336" s="10">
        <f t="shared" si="24"/>
        <v>0</v>
      </c>
      <c r="Q336" s="17">
        <f t="shared" si="26"/>
        <v>0</v>
      </c>
      <c r="T336" s="2">
        <v>38</v>
      </c>
      <c r="U336" s="11" t="e">
        <f>#REF!</f>
        <v>#REF!</v>
      </c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I336" s="10">
        <f t="shared" si="25"/>
        <v>0</v>
      </c>
      <c r="AJ336" s="17">
        <f t="shared" si="27"/>
        <v>0</v>
      </c>
    </row>
    <row r="337" spans="1:36" ht="12.75">
      <c r="A337" s="2">
        <v>39</v>
      </c>
      <c r="B337" s="12" t="e">
        <f>#REF!</f>
        <v>#REF!</v>
      </c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P337" s="10">
        <f t="shared" si="24"/>
        <v>0</v>
      </c>
      <c r="Q337" s="17">
        <f t="shared" si="26"/>
        <v>0</v>
      </c>
      <c r="T337" s="2">
        <v>39</v>
      </c>
      <c r="U337" s="11" t="e">
        <f>#REF!</f>
        <v>#REF!</v>
      </c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I337" s="10">
        <f t="shared" si="25"/>
        <v>0</v>
      </c>
      <c r="AJ337" s="17">
        <f t="shared" si="27"/>
        <v>0</v>
      </c>
    </row>
    <row r="338" spans="1:36" ht="12.75">
      <c r="A338" s="2">
        <v>40</v>
      </c>
      <c r="B338" s="12" t="e">
        <f>#REF!</f>
        <v>#REF!</v>
      </c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P338" s="10">
        <f t="shared" si="24"/>
        <v>0</v>
      </c>
      <c r="Q338" s="17">
        <f t="shared" si="26"/>
        <v>0</v>
      </c>
      <c r="T338" s="2">
        <v>40</v>
      </c>
      <c r="U338" s="11" t="e">
        <f>#REF!</f>
        <v>#REF!</v>
      </c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I338" s="10">
        <f t="shared" si="25"/>
        <v>0</v>
      </c>
      <c r="AJ338" s="17">
        <f t="shared" si="27"/>
        <v>0</v>
      </c>
    </row>
    <row r="339" spans="1:36" ht="12.75">
      <c r="A339" s="2">
        <v>41</v>
      </c>
      <c r="B339" s="12" t="e">
        <f>#REF!</f>
        <v>#REF!</v>
      </c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P339" s="10">
        <f t="shared" si="24"/>
        <v>0</v>
      </c>
      <c r="Q339" s="17">
        <f t="shared" si="26"/>
        <v>0</v>
      </c>
      <c r="T339" s="2">
        <v>41</v>
      </c>
      <c r="U339" s="11" t="e">
        <f>#REF!</f>
        <v>#REF!</v>
      </c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I339" s="10">
        <f t="shared" si="25"/>
        <v>0</v>
      </c>
      <c r="AJ339" s="17">
        <f t="shared" si="27"/>
        <v>0</v>
      </c>
    </row>
    <row r="340" spans="1:36" ht="12.75">
      <c r="A340" s="2">
        <v>42</v>
      </c>
      <c r="B340" s="12" t="e">
        <f>#REF!</f>
        <v>#REF!</v>
      </c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P340" s="10">
        <f t="shared" si="24"/>
        <v>0</v>
      </c>
      <c r="Q340" s="17">
        <f t="shared" si="26"/>
        <v>0</v>
      </c>
      <c r="T340" s="2">
        <v>42</v>
      </c>
      <c r="U340" s="11" t="e">
        <f>#REF!</f>
        <v>#REF!</v>
      </c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I340" s="10">
        <f t="shared" si="25"/>
        <v>0</v>
      </c>
      <c r="AJ340" s="17">
        <f t="shared" si="27"/>
        <v>0</v>
      </c>
    </row>
    <row r="341" spans="1:36" ht="12.75">
      <c r="A341" s="2">
        <v>43</v>
      </c>
      <c r="B341" s="12" t="e">
        <f>#REF!</f>
        <v>#REF!</v>
      </c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P341" s="10">
        <f t="shared" si="24"/>
        <v>0</v>
      </c>
      <c r="Q341" s="17">
        <f t="shared" si="26"/>
        <v>0</v>
      </c>
      <c r="T341" s="2">
        <v>43</v>
      </c>
      <c r="U341" s="11" t="e">
        <f>#REF!</f>
        <v>#REF!</v>
      </c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I341" s="10">
        <f t="shared" si="25"/>
        <v>0</v>
      </c>
      <c r="AJ341" s="17">
        <f t="shared" si="27"/>
        <v>0</v>
      </c>
    </row>
    <row r="342" spans="1:36" ht="12.75">
      <c r="A342" s="2">
        <v>44</v>
      </c>
      <c r="B342" s="12" t="e">
        <f>#REF!</f>
        <v>#REF!</v>
      </c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P342" s="10">
        <f t="shared" si="24"/>
        <v>0</v>
      </c>
      <c r="Q342" s="17">
        <f t="shared" si="26"/>
        <v>0</v>
      </c>
      <c r="T342" s="2">
        <v>44</v>
      </c>
      <c r="U342" s="11" t="e">
        <f>#REF!</f>
        <v>#REF!</v>
      </c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I342" s="10">
        <f t="shared" si="25"/>
        <v>0</v>
      </c>
      <c r="AJ342" s="17">
        <f t="shared" si="27"/>
        <v>0</v>
      </c>
    </row>
    <row r="343" spans="1:36" ht="12.75">
      <c r="A343" s="2">
        <v>45</v>
      </c>
      <c r="B343" s="12" t="e">
        <f>#REF!</f>
        <v>#REF!</v>
      </c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P343" s="10">
        <f t="shared" si="24"/>
        <v>0</v>
      </c>
      <c r="Q343" s="17">
        <f t="shared" si="26"/>
        <v>0</v>
      </c>
      <c r="T343" s="2">
        <v>45</v>
      </c>
      <c r="U343" s="11" t="e">
        <f>#REF!</f>
        <v>#REF!</v>
      </c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I343" s="10">
        <f t="shared" si="25"/>
        <v>0</v>
      </c>
      <c r="AJ343" s="17">
        <f t="shared" si="27"/>
        <v>0</v>
      </c>
    </row>
    <row r="344" spans="1:36" ht="12.75">
      <c r="A344" s="2">
        <v>46</v>
      </c>
      <c r="B344" s="12" t="e">
        <f>#REF!</f>
        <v>#REF!</v>
      </c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P344" s="10">
        <f t="shared" si="24"/>
        <v>0</v>
      </c>
      <c r="Q344" s="17">
        <f t="shared" si="26"/>
        <v>0</v>
      </c>
      <c r="T344" s="2">
        <v>46</v>
      </c>
      <c r="U344" s="11" t="e">
        <f>#REF!</f>
        <v>#REF!</v>
      </c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I344" s="10">
        <f t="shared" si="25"/>
        <v>0</v>
      </c>
      <c r="AJ344" s="17">
        <f t="shared" si="27"/>
        <v>0</v>
      </c>
    </row>
    <row r="345" spans="1:36" ht="12.75">
      <c r="A345" s="2">
        <v>47</v>
      </c>
      <c r="B345" s="12" t="e">
        <f>#REF!</f>
        <v>#REF!</v>
      </c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P345" s="10">
        <f t="shared" si="24"/>
        <v>0</v>
      </c>
      <c r="Q345" s="17">
        <f t="shared" si="26"/>
        <v>0</v>
      </c>
      <c r="T345" s="2">
        <v>47</v>
      </c>
      <c r="U345" s="11" t="e">
        <f>#REF!</f>
        <v>#REF!</v>
      </c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I345" s="10">
        <f t="shared" si="25"/>
        <v>0</v>
      </c>
      <c r="AJ345" s="17">
        <f t="shared" si="27"/>
        <v>0</v>
      </c>
    </row>
    <row r="346" spans="1:36" ht="12.75">
      <c r="A346" s="2">
        <v>48</v>
      </c>
      <c r="B346" s="12" t="e">
        <f>#REF!</f>
        <v>#REF!</v>
      </c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P346" s="10">
        <f t="shared" si="24"/>
        <v>0</v>
      </c>
      <c r="Q346" s="17">
        <f t="shared" si="26"/>
        <v>0</v>
      </c>
      <c r="T346" s="2">
        <v>48</v>
      </c>
      <c r="U346" s="11" t="e">
        <f>#REF!</f>
        <v>#REF!</v>
      </c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I346" s="10">
        <f t="shared" si="25"/>
        <v>0</v>
      </c>
      <c r="AJ346" s="17">
        <f t="shared" si="27"/>
        <v>0</v>
      </c>
    </row>
    <row r="347" spans="1:36" ht="12.75">
      <c r="A347" s="2">
        <v>49</v>
      </c>
      <c r="B347" s="12" t="e">
        <f>#REF!</f>
        <v>#REF!</v>
      </c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P347" s="10">
        <f t="shared" si="24"/>
        <v>0</v>
      </c>
      <c r="Q347" s="17">
        <f t="shared" si="26"/>
        <v>0</v>
      </c>
      <c r="T347" s="2">
        <v>49</v>
      </c>
      <c r="U347" s="11" t="e">
        <f>#REF!</f>
        <v>#REF!</v>
      </c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I347" s="10">
        <f t="shared" si="25"/>
        <v>0</v>
      </c>
      <c r="AJ347" s="17">
        <f t="shared" si="27"/>
        <v>0</v>
      </c>
    </row>
    <row r="348" spans="1:36" ht="12.75">
      <c r="A348" s="2">
        <v>50</v>
      </c>
      <c r="B348" s="12" t="e">
        <f>#REF!</f>
        <v>#REF!</v>
      </c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P348" s="10">
        <f t="shared" si="24"/>
        <v>0</v>
      </c>
      <c r="Q348" s="17">
        <f t="shared" si="26"/>
        <v>0</v>
      </c>
      <c r="T348" s="2">
        <v>50</v>
      </c>
      <c r="U348" s="11" t="e">
        <f>#REF!</f>
        <v>#REF!</v>
      </c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I348" s="10">
        <f t="shared" si="25"/>
        <v>0</v>
      </c>
      <c r="AJ348" s="17">
        <f t="shared" si="27"/>
        <v>0</v>
      </c>
    </row>
    <row r="349" spans="1:36" ht="12.75">
      <c r="A349" s="2">
        <v>51</v>
      </c>
      <c r="B349" s="12" t="e">
        <f>#REF!</f>
        <v>#REF!</v>
      </c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P349" s="10">
        <f t="shared" si="24"/>
        <v>0</v>
      </c>
      <c r="Q349" s="17">
        <f t="shared" si="26"/>
        <v>0</v>
      </c>
      <c r="T349" s="2">
        <v>51</v>
      </c>
      <c r="U349" s="11" t="e">
        <f>#REF!</f>
        <v>#REF!</v>
      </c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I349" s="10">
        <f t="shared" si="25"/>
        <v>0</v>
      </c>
      <c r="AJ349" s="17">
        <f t="shared" si="27"/>
        <v>0</v>
      </c>
    </row>
    <row r="350" spans="1:36" ht="12.75">
      <c r="A350" s="2">
        <v>52</v>
      </c>
      <c r="B350" s="12" t="e">
        <f>#REF!</f>
        <v>#REF!</v>
      </c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P350" s="10">
        <f t="shared" si="24"/>
        <v>0</v>
      </c>
      <c r="Q350" s="17">
        <f t="shared" si="26"/>
        <v>0</v>
      </c>
      <c r="T350" s="2">
        <v>52</v>
      </c>
      <c r="U350" s="11" t="e">
        <f>#REF!</f>
        <v>#REF!</v>
      </c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I350" s="10">
        <f t="shared" si="25"/>
        <v>0</v>
      </c>
      <c r="AJ350" s="17">
        <f t="shared" si="27"/>
        <v>0</v>
      </c>
    </row>
    <row r="351" spans="1:36" ht="12.75">
      <c r="A351" s="2">
        <v>53</v>
      </c>
      <c r="B351" s="12" t="e">
        <f>#REF!</f>
        <v>#REF!</v>
      </c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P351" s="10">
        <f t="shared" si="24"/>
        <v>0</v>
      </c>
      <c r="Q351" s="17">
        <f t="shared" si="26"/>
        <v>0</v>
      </c>
      <c r="T351" s="2">
        <v>53</v>
      </c>
      <c r="U351" s="11" t="e">
        <f>#REF!</f>
        <v>#REF!</v>
      </c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I351" s="10">
        <f t="shared" si="25"/>
        <v>0</v>
      </c>
      <c r="AJ351" s="17">
        <f t="shared" si="27"/>
        <v>0</v>
      </c>
    </row>
    <row r="352" spans="1:36" ht="12.75">
      <c r="A352" s="2">
        <v>54</v>
      </c>
      <c r="B352" s="12" t="e">
        <f>#REF!</f>
        <v>#REF!</v>
      </c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P352" s="10">
        <f t="shared" si="24"/>
        <v>0</v>
      </c>
      <c r="Q352" s="17">
        <f t="shared" si="26"/>
        <v>0</v>
      </c>
      <c r="T352" s="2">
        <v>54</v>
      </c>
      <c r="U352" s="11" t="e">
        <f>#REF!</f>
        <v>#REF!</v>
      </c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I352" s="10">
        <f t="shared" si="25"/>
        <v>0</v>
      </c>
      <c r="AJ352" s="17">
        <f t="shared" si="27"/>
        <v>0</v>
      </c>
    </row>
    <row r="353" spans="1:36" ht="12.75">
      <c r="A353" s="2">
        <v>55</v>
      </c>
      <c r="B353" s="12" t="e">
        <f>#REF!</f>
        <v>#REF!</v>
      </c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P353" s="10">
        <f t="shared" si="24"/>
        <v>0</v>
      </c>
      <c r="Q353" s="17">
        <f t="shared" si="26"/>
        <v>0</v>
      </c>
      <c r="T353" s="2">
        <v>55</v>
      </c>
      <c r="U353" s="11" t="e">
        <f>#REF!</f>
        <v>#REF!</v>
      </c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I353" s="10">
        <f t="shared" si="25"/>
        <v>0</v>
      </c>
      <c r="AJ353" s="17">
        <f t="shared" si="27"/>
        <v>0</v>
      </c>
    </row>
    <row r="354" spans="1:36" ht="12.75">
      <c r="A354" s="2">
        <v>56</v>
      </c>
      <c r="B354" s="12" t="e">
        <f>#REF!</f>
        <v>#REF!</v>
      </c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P354" s="10">
        <f t="shared" si="24"/>
        <v>0</v>
      </c>
      <c r="Q354" s="17">
        <f t="shared" si="26"/>
        <v>0</v>
      </c>
      <c r="T354" s="2">
        <v>56</v>
      </c>
      <c r="U354" s="11" t="e">
        <f>#REF!</f>
        <v>#REF!</v>
      </c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I354" s="10">
        <f t="shared" si="25"/>
        <v>0</v>
      </c>
      <c r="AJ354" s="17">
        <f t="shared" si="27"/>
        <v>0</v>
      </c>
    </row>
    <row r="355" spans="1:36" ht="12.75">
      <c r="A355" s="2">
        <v>57</v>
      </c>
      <c r="B355" s="12" t="e">
        <f>#REF!</f>
        <v>#REF!</v>
      </c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P355" s="10">
        <f t="shared" si="24"/>
        <v>0</v>
      </c>
      <c r="Q355" s="17">
        <f t="shared" si="26"/>
        <v>0</v>
      </c>
      <c r="T355" s="2">
        <v>57</v>
      </c>
      <c r="U355" s="11" t="e">
        <f>#REF!</f>
        <v>#REF!</v>
      </c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I355" s="10">
        <f t="shared" si="25"/>
        <v>0</v>
      </c>
      <c r="AJ355" s="17">
        <f t="shared" si="27"/>
        <v>0</v>
      </c>
    </row>
    <row r="356" spans="1:36" ht="12.75">
      <c r="A356" s="2">
        <v>58</v>
      </c>
      <c r="B356" s="12" t="e">
        <f>#REF!</f>
        <v>#REF!</v>
      </c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P356" s="10">
        <f t="shared" si="24"/>
        <v>0</v>
      </c>
      <c r="Q356" s="17">
        <f t="shared" si="26"/>
        <v>0</v>
      </c>
      <c r="T356" s="2">
        <v>58</v>
      </c>
      <c r="U356" s="11" t="e">
        <f>#REF!</f>
        <v>#REF!</v>
      </c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I356" s="10">
        <f t="shared" si="25"/>
        <v>0</v>
      </c>
      <c r="AJ356" s="17">
        <f t="shared" si="27"/>
        <v>0</v>
      </c>
    </row>
    <row r="357" spans="1:36" ht="12.75">
      <c r="A357" s="2">
        <v>59</v>
      </c>
      <c r="B357" s="12" t="e">
        <f>#REF!</f>
        <v>#REF!</v>
      </c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P357" s="10">
        <f t="shared" si="24"/>
        <v>0</v>
      </c>
      <c r="Q357" s="17">
        <f t="shared" si="26"/>
        <v>0</v>
      </c>
      <c r="T357" s="2">
        <v>59</v>
      </c>
      <c r="U357" s="11" t="e">
        <f>#REF!</f>
        <v>#REF!</v>
      </c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I357" s="10">
        <f t="shared" si="25"/>
        <v>0</v>
      </c>
      <c r="AJ357" s="17">
        <f t="shared" si="27"/>
        <v>0</v>
      </c>
    </row>
    <row r="358" spans="1:36" ht="12.75">
      <c r="A358" s="2">
        <v>60</v>
      </c>
      <c r="B358" s="12" t="e">
        <f>#REF!</f>
        <v>#REF!</v>
      </c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P358" s="10">
        <f t="shared" si="24"/>
        <v>0</v>
      </c>
      <c r="Q358" s="17">
        <f t="shared" si="26"/>
        <v>0</v>
      </c>
      <c r="T358" s="2">
        <v>60</v>
      </c>
      <c r="U358" s="11" t="e">
        <f>#REF!</f>
        <v>#REF!</v>
      </c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I358" s="10">
        <f t="shared" si="25"/>
        <v>0</v>
      </c>
      <c r="AJ358" s="17">
        <f t="shared" si="27"/>
        <v>0</v>
      </c>
    </row>
    <row r="359" spans="17:36" ht="4.5" customHeight="1">
      <c r="Q359" s="16"/>
      <c r="AJ359" s="16"/>
    </row>
    <row r="360" spans="2:36" ht="12.75">
      <c r="B360" s="25" t="s">
        <v>13</v>
      </c>
      <c r="D360" s="10">
        <f aca="true" t="shared" si="28" ref="D360:M360">SUM(D299:D358)</f>
        <v>0</v>
      </c>
      <c r="E360" s="10">
        <f t="shared" si="28"/>
        <v>0</v>
      </c>
      <c r="F360" s="10">
        <f t="shared" si="28"/>
        <v>0</v>
      </c>
      <c r="G360" s="10">
        <f t="shared" si="28"/>
        <v>0</v>
      </c>
      <c r="H360" s="10">
        <f t="shared" si="28"/>
        <v>0</v>
      </c>
      <c r="I360" s="10">
        <f t="shared" si="28"/>
        <v>0</v>
      </c>
      <c r="J360" s="10">
        <f t="shared" si="28"/>
        <v>0</v>
      </c>
      <c r="K360" s="10">
        <f t="shared" si="28"/>
        <v>0</v>
      </c>
      <c r="L360" s="10">
        <f t="shared" si="28"/>
        <v>0</v>
      </c>
      <c r="M360" s="10">
        <f t="shared" si="28"/>
        <v>0</v>
      </c>
      <c r="P360" s="10">
        <f>SUM(P299:P358)</f>
        <v>0</v>
      </c>
      <c r="Q360" s="18">
        <f>SUM(Q299:Q358)</f>
        <v>0</v>
      </c>
      <c r="U360" s="25" t="s">
        <v>13</v>
      </c>
      <c r="W360" s="10">
        <f>SUM(W299:W358)</f>
        <v>0</v>
      </c>
      <c r="X360" s="10">
        <f aca="true" t="shared" si="29" ref="X360:AF360">SUM(X299:X358)</f>
        <v>0</v>
      </c>
      <c r="Y360" s="10">
        <f t="shared" si="29"/>
        <v>0</v>
      </c>
      <c r="Z360" s="10">
        <f t="shared" si="29"/>
        <v>0</v>
      </c>
      <c r="AA360" s="10">
        <f t="shared" si="29"/>
        <v>0</v>
      </c>
      <c r="AB360" s="10">
        <f t="shared" si="29"/>
        <v>0</v>
      </c>
      <c r="AC360" s="10">
        <f t="shared" si="29"/>
        <v>0</v>
      </c>
      <c r="AD360" s="10">
        <f t="shared" si="29"/>
        <v>0</v>
      </c>
      <c r="AE360" s="10">
        <f t="shared" si="29"/>
        <v>0</v>
      </c>
      <c r="AF360" s="10">
        <f t="shared" si="29"/>
        <v>0</v>
      </c>
      <c r="AI360" s="10">
        <f>SUM(AI299:AI358)</f>
        <v>0</v>
      </c>
      <c r="AJ360" s="18">
        <f>SUM(AJ299:AJ358)</f>
        <v>0</v>
      </c>
    </row>
    <row r="361" spans="1:37" ht="15">
      <c r="A361" s="136" t="s">
        <v>16</v>
      </c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T361" s="136" t="s">
        <v>16</v>
      </c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</row>
    <row r="362" spans="1:37" ht="14.25">
      <c r="A362" s="137" t="s">
        <v>17</v>
      </c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T362" s="137" t="s">
        <v>17</v>
      </c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</row>
    <row r="363" spans="1:36" ht="15.75" customHeight="1" thickBot="1">
      <c r="A363" s="138" t="s">
        <v>18</v>
      </c>
      <c r="B363" s="138"/>
      <c r="C363" s="139">
        <f>$C$3</f>
        <v>0</v>
      </c>
      <c r="D363" s="139"/>
      <c r="E363" s="139"/>
      <c r="G363" s="137" t="s">
        <v>22</v>
      </c>
      <c r="H363" s="137"/>
      <c r="I363" s="137"/>
      <c r="J363" s="137"/>
      <c r="K363" s="137"/>
      <c r="L363" s="137"/>
      <c r="M363" s="139" t="str">
        <f>$M$3</f>
        <v>MAR2007ZO</v>
      </c>
      <c r="N363" s="139"/>
      <c r="O363" s="139"/>
      <c r="P363" s="139"/>
      <c r="Q363" s="139"/>
      <c r="T363" s="137" t="s">
        <v>18</v>
      </c>
      <c r="U363" s="137"/>
      <c r="V363" s="139">
        <f>$C$3</f>
        <v>0</v>
      </c>
      <c r="W363" s="139"/>
      <c r="X363" s="139"/>
      <c r="Z363" s="137" t="s">
        <v>22</v>
      </c>
      <c r="AA363" s="137"/>
      <c r="AB363" s="137"/>
      <c r="AC363" s="137"/>
      <c r="AD363" s="137"/>
      <c r="AF363" s="139" t="str">
        <f>$M$3</f>
        <v>MAR2007ZO</v>
      </c>
      <c r="AG363" s="139"/>
      <c r="AH363" s="139"/>
      <c r="AI363" s="139"/>
      <c r="AJ363" s="139"/>
    </row>
    <row r="364" ht="6" customHeight="1"/>
    <row r="365" spans="2:37" ht="13.5" thickBot="1">
      <c r="B365" s="4" t="s">
        <v>15</v>
      </c>
      <c r="C365" s="139" t="e">
        <f>#REF!</f>
        <v>#REF!</v>
      </c>
      <c r="D365" s="139"/>
      <c r="E365" s="139"/>
      <c r="G365" s="141" t="s">
        <v>3</v>
      </c>
      <c r="H365" s="141"/>
      <c r="I365" s="141"/>
      <c r="J365" s="141"/>
      <c r="K365" s="141"/>
      <c r="L365" s="141"/>
      <c r="M365" s="139">
        <f>$M$5</f>
        <v>0</v>
      </c>
      <c r="N365" s="139"/>
      <c r="O365" s="139"/>
      <c r="P365" s="139"/>
      <c r="Q365" s="139"/>
      <c r="R365" s="139"/>
      <c r="U365" s="6" t="s">
        <v>15</v>
      </c>
      <c r="V365" s="139" t="e">
        <f>#REF!</f>
        <v>#REF!</v>
      </c>
      <c r="W365" s="139"/>
      <c r="X365" s="139"/>
      <c r="Z365" s="143" t="s">
        <v>3</v>
      </c>
      <c r="AA365" s="143"/>
      <c r="AB365" s="143"/>
      <c r="AC365" s="143"/>
      <c r="AD365" s="143"/>
      <c r="AE365" s="143"/>
      <c r="AF365" s="139">
        <f>$M$5</f>
        <v>0</v>
      </c>
      <c r="AG365" s="139"/>
      <c r="AH365" s="139"/>
      <c r="AI365" s="139"/>
      <c r="AJ365" s="139"/>
      <c r="AK365" s="139"/>
    </row>
    <row r="366" ht="5.25" customHeight="1"/>
    <row r="367" spans="2:36" ht="15.75" thickBot="1">
      <c r="B367" s="3" t="s">
        <v>0</v>
      </c>
      <c r="C367" s="142" t="s">
        <v>14</v>
      </c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P367" s="142" t="str">
        <f>$P$7</f>
        <v>2a. SIMULACIÓN </v>
      </c>
      <c r="Q367" s="142"/>
      <c r="U367" s="7" t="s">
        <v>1</v>
      </c>
      <c r="V367" s="140" t="s">
        <v>14</v>
      </c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I367" s="140" t="str">
        <f>$P$7</f>
        <v>2a. SIMULACIÓN </v>
      </c>
      <c r="AJ367" s="140"/>
    </row>
    <row r="368" ht="6" customHeight="1" thickBot="1"/>
    <row r="369" spans="1:37" ht="86.25" customHeight="1" thickBot="1">
      <c r="A369" s="26" t="s">
        <v>2</v>
      </c>
      <c r="B369" s="26" t="s">
        <v>19</v>
      </c>
      <c r="C369" s="5"/>
      <c r="D369" s="27" t="s">
        <v>21</v>
      </c>
      <c r="E369" s="28" t="s">
        <v>4</v>
      </c>
      <c r="F369" s="28" t="s">
        <v>5</v>
      </c>
      <c r="G369" s="28" t="s">
        <v>6</v>
      </c>
      <c r="H369" s="28" t="s">
        <v>20</v>
      </c>
      <c r="I369" s="28" t="s">
        <v>7</v>
      </c>
      <c r="J369" s="28" t="s">
        <v>8</v>
      </c>
      <c r="K369" s="28" t="s">
        <v>10</v>
      </c>
      <c r="L369" s="28" t="s">
        <v>11</v>
      </c>
      <c r="M369" s="29" t="s">
        <v>9</v>
      </c>
      <c r="N369" s="5"/>
      <c r="O369" s="5"/>
      <c r="P369" s="26" t="s">
        <v>12</v>
      </c>
      <c r="Q369" s="15" t="s">
        <v>30</v>
      </c>
      <c r="R369" s="5"/>
      <c r="S369" s="5"/>
      <c r="T369" s="26" t="s">
        <v>2</v>
      </c>
      <c r="U369" s="26" t="s">
        <v>19</v>
      </c>
      <c r="V369" s="5"/>
      <c r="W369" s="27" t="s">
        <v>21</v>
      </c>
      <c r="X369" s="28" t="s">
        <v>4</v>
      </c>
      <c r="Y369" s="28" t="s">
        <v>5</v>
      </c>
      <c r="Z369" s="28" t="s">
        <v>6</v>
      </c>
      <c r="AA369" s="28" t="s">
        <v>20</v>
      </c>
      <c r="AB369" s="28" t="s">
        <v>7</v>
      </c>
      <c r="AC369" s="28" t="s">
        <v>8</v>
      </c>
      <c r="AD369" s="28" t="s">
        <v>10</v>
      </c>
      <c r="AE369" s="28" t="s">
        <v>11</v>
      </c>
      <c r="AF369" s="29" t="s">
        <v>9</v>
      </c>
      <c r="AG369" s="5"/>
      <c r="AH369" s="5"/>
      <c r="AI369" s="26" t="s">
        <v>12</v>
      </c>
      <c r="AJ369" s="15" t="s">
        <v>30</v>
      </c>
      <c r="AK369" s="5"/>
    </row>
    <row r="370" spans="17:36" ht="5.25" customHeight="1">
      <c r="Q370" s="16"/>
      <c r="AJ370" s="16"/>
    </row>
    <row r="371" spans="1:36" ht="12.75">
      <c r="A371" s="2">
        <v>1</v>
      </c>
      <c r="B371" s="12" t="e">
        <f>#REF!</f>
        <v>#REF!</v>
      </c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P371" s="10">
        <f aca="true" t="shared" si="30" ref="P371:P430">SUM(D371:M371)</f>
        <v>0</v>
      </c>
      <c r="Q371" s="17">
        <f>IF(P371&gt;1,1,0)</f>
        <v>0</v>
      </c>
      <c r="T371" s="2">
        <v>1</v>
      </c>
      <c r="U371" s="11" t="e">
        <f>#REF!</f>
        <v>#REF!</v>
      </c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I371" s="10">
        <f aca="true" t="shared" si="31" ref="AI371:AI430">SUM(W371:AF371)</f>
        <v>0</v>
      </c>
      <c r="AJ371" s="17">
        <f>IF(AI371&gt;1,1,0)</f>
        <v>0</v>
      </c>
    </row>
    <row r="372" spans="1:36" ht="12.75">
      <c r="A372" s="2">
        <v>2</v>
      </c>
      <c r="B372" s="13" t="e">
        <f>#REF!</f>
        <v>#REF!</v>
      </c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P372" s="10">
        <f t="shared" si="30"/>
        <v>0</v>
      </c>
      <c r="Q372" s="17">
        <f aca="true" t="shared" si="32" ref="Q372:Q430">IF(P372&gt;1,1,0)</f>
        <v>0</v>
      </c>
      <c r="T372" s="2">
        <v>2</v>
      </c>
      <c r="U372" s="11" t="e">
        <f>#REF!</f>
        <v>#REF!</v>
      </c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I372" s="10">
        <f t="shared" si="31"/>
        <v>0</v>
      </c>
      <c r="AJ372" s="17">
        <f aca="true" t="shared" si="33" ref="AJ372:AJ430">IF(AI372&gt;1,1,0)</f>
        <v>0</v>
      </c>
    </row>
    <row r="373" spans="1:36" ht="12.75">
      <c r="A373" s="2">
        <v>3</v>
      </c>
      <c r="B373" s="12" t="e">
        <f>#REF!</f>
        <v>#REF!</v>
      </c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P373" s="10">
        <f t="shared" si="30"/>
        <v>0</v>
      </c>
      <c r="Q373" s="17">
        <f t="shared" si="32"/>
        <v>0</v>
      </c>
      <c r="T373" s="2">
        <v>3</v>
      </c>
      <c r="U373" s="11" t="e">
        <f>#REF!</f>
        <v>#REF!</v>
      </c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I373" s="10">
        <f t="shared" si="31"/>
        <v>0</v>
      </c>
      <c r="AJ373" s="17">
        <f t="shared" si="33"/>
        <v>0</v>
      </c>
    </row>
    <row r="374" spans="1:36" ht="12.75">
      <c r="A374" s="2">
        <v>4</v>
      </c>
      <c r="B374" s="12" t="e">
        <f>#REF!</f>
        <v>#REF!</v>
      </c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P374" s="10">
        <f t="shared" si="30"/>
        <v>0</v>
      </c>
      <c r="Q374" s="17">
        <f t="shared" si="32"/>
        <v>0</v>
      </c>
      <c r="T374" s="2">
        <v>4</v>
      </c>
      <c r="U374" s="11" t="e">
        <f>#REF!</f>
        <v>#REF!</v>
      </c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I374" s="10">
        <f t="shared" si="31"/>
        <v>0</v>
      </c>
      <c r="AJ374" s="17">
        <f t="shared" si="33"/>
        <v>0</v>
      </c>
    </row>
    <row r="375" spans="1:36" ht="12.75">
      <c r="A375" s="2">
        <v>5</v>
      </c>
      <c r="B375" s="12" t="e">
        <f>#REF!</f>
        <v>#REF!</v>
      </c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P375" s="10">
        <f t="shared" si="30"/>
        <v>0</v>
      </c>
      <c r="Q375" s="17">
        <f t="shared" si="32"/>
        <v>0</v>
      </c>
      <c r="T375" s="2">
        <v>5</v>
      </c>
      <c r="U375" s="11" t="e">
        <f>#REF!</f>
        <v>#REF!</v>
      </c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I375" s="10">
        <f t="shared" si="31"/>
        <v>0</v>
      </c>
      <c r="AJ375" s="17">
        <f t="shared" si="33"/>
        <v>0</v>
      </c>
    </row>
    <row r="376" spans="1:36" ht="12.75">
      <c r="A376" s="2">
        <v>6</v>
      </c>
      <c r="B376" s="12" t="e">
        <f>#REF!</f>
        <v>#REF!</v>
      </c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P376" s="10">
        <f t="shared" si="30"/>
        <v>0</v>
      </c>
      <c r="Q376" s="17">
        <f t="shared" si="32"/>
        <v>0</v>
      </c>
      <c r="T376" s="2">
        <v>6</v>
      </c>
      <c r="U376" s="11" t="e">
        <f>#REF!</f>
        <v>#REF!</v>
      </c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I376" s="10">
        <f t="shared" si="31"/>
        <v>0</v>
      </c>
      <c r="AJ376" s="17">
        <f t="shared" si="33"/>
        <v>0</v>
      </c>
    </row>
    <row r="377" spans="1:36" ht="12.75">
      <c r="A377" s="2">
        <v>7</v>
      </c>
      <c r="B377" s="12" t="e">
        <f>#REF!</f>
        <v>#REF!</v>
      </c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P377" s="10">
        <f t="shared" si="30"/>
        <v>0</v>
      </c>
      <c r="Q377" s="17">
        <f t="shared" si="32"/>
        <v>0</v>
      </c>
      <c r="T377" s="2">
        <v>7</v>
      </c>
      <c r="U377" s="11" t="e">
        <f>#REF!</f>
        <v>#REF!</v>
      </c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I377" s="10">
        <f t="shared" si="31"/>
        <v>0</v>
      </c>
      <c r="AJ377" s="17">
        <f t="shared" si="33"/>
        <v>0</v>
      </c>
    </row>
    <row r="378" spans="1:36" ht="12.75">
      <c r="A378" s="2">
        <v>8</v>
      </c>
      <c r="B378" s="12" t="e">
        <f>#REF!</f>
        <v>#REF!</v>
      </c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P378" s="10">
        <f t="shared" si="30"/>
        <v>0</v>
      </c>
      <c r="Q378" s="17">
        <f t="shared" si="32"/>
        <v>0</v>
      </c>
      <c r="T378" s="2">
        <v>8</v>
      </c>
      <c r="U378" s="11" t="e">
        <f>#REF!</f>
        <v>#REF!</v>
      </c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I378" s="10">
        <f t="shared" si="31"/>
        <v>0</v>
      </c>
      <c r="AJ378" s="17">
        <f t="shared" si="33"/>
        <v>0</v>
      </c>
    </row>
    <row r="379" spans="1:36" ht="12.75">
      <c r="A379" s="2">
        <v>9</v>
      </c>
      <c r="B379" s="12" t="e">
        <f>#REF!</f>
        <v>#REF!</v>
      </c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P379" s="10">
        <f t="shared" si="30"/>
        <v>0</v>
      </c>
      <c r="Q379" s="17">
        <f t="shared" si="32"/>
        <v>0</v>
      </c>
      <c r="T379" s="2">
        <v>9</v>
      </c>
      <c r="U379" s="11" t="e">
        <f>#REF!</f>
        <v>#REF!</v>
      </c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I379" s="10">
        <f t="shared" si="31"/>
        <v>0</v>
      </c>
      <c r="AJ379" s="17">
        <f t="shared" si="33"/>
        <v>0</v>
      </c>
    </row>
    <row r="380" spans="1:36" ht="12.75">
      <c r="A380" s="2">
        <v>10</v>
      </c>
      <c r="B380" s="12" t="e">
        <f>#REF!</f>
        <v>#REF!</v>
      </c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P380" s="10">
        <f t="shared" si="30"/>
        <v>0</v>
      </c>
      <c r="Q380" s="17">
        <f t="shared" si="32"/>
        <v>0</v>
      </c>
      <c r="T380" s="2">
        <v>10</v>
      </c>
      <c r="U380" s="11" t="e">
        <f>#REF!</f>
        <v>#REF!</v>
      </c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I380" s="10">
        <f t="shared" si="31"/>
        <v>0</v>
      </c>
      <c r="AJ380" s="17">
        <f t="shared" si="33"/>
        <v>0</v>
      </c>
    </row>
    <row r="381" spans="1:36" ht="12.75">
      <c r="A381" s="2">
        <v>11</v>
      </c>
      <c r="B381" s="12" t="e">
        <f>#REF!</f>
        <v>#REF!</v>
      </c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P381" s="10">
        <f t="shared" si="30"/>
        <v>0</v>
      </c>
      <c r="Q381" s="17">
        <f t="shared" si="32"/>
        <v>0</v>
      </c>
      <c r="T381" s="2">
        <v>11</v>
      </c>
      <c r="U381" s="11" t="e">
        <f>#REF!</f>
        <v>#REF!</v>
      </c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I381" s="10">
        <f t="shared" si="31"/>
        <v>0</v>
      </c>
      <c r="AJ381" s="17">
        <f t="shared" si="33"/>
        <v>0</v>
      </c>
    </row>
    <row r="382" spans="1:36" ht="12.75">
      <c r="A382" s="2">
        <v>12</v>
      </c>
      <c r="B382" s="12" t="e">
        <f>#REF!</f>
        <v>#REF!</v>
      </c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P382" s="10">
        <f t="shared" si="30"/>
        <v>0</v>
      </c>
      <c r="Q382" s="17">
        <f t="shared" si="32"/>
        <v>0</v>
      </c>
      <c r="T382" s="2">
        <v>12</v>
      </c>
      <c r="U382" s="11" t="e">
        <f>#REF!</f>
        <v>#REF!</v>
      </c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I382" s="10">
        <f t="shared" si="31"/>
        <v>0</v>
      </c>
      <c r="AJ382" s="17">
        <f t="shared" si="33"/>
        <v>0</v>
      </c>
    </row>
    <row r="383" spans="1:36" ht="12.75">
      <c r="A383" s="2">
        <v>13</v>
      </c>
      <c r="B383" s="12" t="e">
        <f>#REF!</f>
        <v>#REF!</v>
      </c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P383" s="10">
        <f t="shared" si="30"/>
        <v>0</v>
      </c>
      <c r="Q383" s="17">
        <f t="shared" si="32"/>
        <v>0</v>
      </c>
      <c r="T383" s="2">
        <v>13</v>
      </c>
      <c r="U383" s="11" t="e">
        <f>#REF!</f>
        <v>#REF!</v>
      </c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I383" s="10">
        <f t="shared" si="31"/>
        <v>0</v>
      </c>
      <c r="AJ383" s="17">
        <f t="shared" si="33"/>
        <v>0</v>
      </c>
    </row>
    <row r="384" spans="1:36" ht="12.75">
      <c r="A384" s="2">
        <v>14</v>
      </c>
      <c r="B384" s="12" t="e">
        <f>#REF!</f>
        <v>#REF!</v>
      </c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P384" s="10">
        <f t="shared" si="30"/>
        <v>0</v>
      </c>
      <c r="Q384" s="17">
        <f t="shared" si="32"/>
        <v>0</v>
      </c>
      <c r="T384" s="2">
        <v>14</v>
      </c>
      <c r="U384" s="11" t="e">
        <f>#REF!</f>
        <v>#REF!</v>
      </c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I384" s="10">
        <f t="shared" si="31"/>
        <v>0</v>
      </c>
      <c r="AJ384" s="17">
        <f t="shared" si="33"/>
        <v>0</v>
      </c>
    </row>
    <row r="385" spans="1:36" ht="12.75">
      <c r="A385" s="2">
        <v>15</v>
      </c>
      <c r="B385" s="12" t="e">
        <f>#REF!</f>
        <v>#REF!</v>
      </c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P385" s="10">
        <f t="shared" si="30"/>
        <v>0</v>
      </c>
      <c r="Q385" s="17">
        <f t="shared" si="32"/>
        <v>0</v>
      </c>
      <c r="T385" s="2">
        <v>15</v>
      </c>
      <c r="U385" s="11" t="e">
        <f>#REF!</f>
        <v>#REF!</v>
      </c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I385" s="10">
        <f t="shared" si="31"/>
        <v>0</v>
      </c>
      <c r="AJ385" s="17">
        <f t="shared" si="33"/>
        <v>0</v>
      </c>
    </row>
    <row r="386" spans="1:36" ht="12.75">
      <c r="A386" s="2">
        <v>16</v>
      </c>
      <c r="B386" s="12" t="e">
        <f>#REF!</f>
        <v>#REF!</v>
      </c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P386" s="10">
        <f t="shared" si="30"/>
        <v>0</v>
      </c>
      <c r="Q386" s="17">
        <f t="shared" si="32"/>
        <v>0</v>
      </c>
      <c r="T386" s="2">
        <v>16</v>
      </c>
      <c r="U386" s="11" t="e">
        <f>#REF!</f>
        <v>#REF!</v>
      </c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I386" s="10">
        <f t="shared" si="31"/>
        <v>0</v>
      </c>
      <c r="AJ386" s="17">
        <f t="shared" si="33"/>
        <v>0</v>
      </c>
    </row>
    <row r="387" spans="1:36" ht="12.75">
      <c r="A387" s="2">
        <v>17</v>
      </c>
      <c r="B387" s="12" t="e">
        <f>#REF!</f>
        <v>#REF!</v>
      </c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P387" s="10">
        <f t="shared" si="30"/>
        <v>0</v>
      </c>
      <c r="Q387" s="17">
        <f t="shared" si="32"/>
        <v>0</v>
      </c>
      <c r="T387" s="2">
        <v>17</v>
      </c>
      <c r="U387" s="11" t="e">
        <f>#REF!</f>
        <v>#REF!</v>
      </c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I387" s="10">
        <f t="shared" si="31"/>
        <v>0</v>
      </c>
      <c r="AJ387" s="17">
        <f t="shared" si="33"/>
        <v>0</v>
      </c>
    </row>
    <row r="388" spans="1:36" ht="12.75">
      <c r="A388" s="2">
        <v>18</v>
      </c>
      <c r="B388" s="12" t="e">
        <f>#REF!</f>
        <v>#REF!</v>
      </c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P388" s="10">
        <f t="shared" si="30"/>
        <v>0</v>
      </c>
      <c r="Q388" s="17">
        <f t="shared" si="32"/>
        <v>0</v>
      </c>
      <c r="T388" s="2">
        <v>18</v>
      </c>
      <c r="U388" s="11" t="e">
        <f>#REF!</f>
        <v>#REF!</v>
      </c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I388" s="10">
        <f t="shared" si="31"/>
        <v>0</v>
      </c>
      <c r="AJ388" s="17">
        <f t="shared" si="33"/>
        <v>0</v>
      </c>
    </row>
    <row r="389" spans="1:36" ht="12.75">
      <c r="A389" s="2">
        <v>19</v>
      </c>
      <c r="B389" s="12" t="e">
        <f>#REF!</f>
        <v>#REF!</v>
      </c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P389" s="10">
        <f t="shared" si="30"/>
        <v>0</v>
      </c>
      <c r="Q389" s="17">
        <f t="shared" si="32"/>
        <v>0</v>
      </c>
      <c r="T389" s="2">
        <v>19</v>
      </c>
      <c r="U389" s="11" t="e">
        <f>#REF!</f>
        <v>#REF!</v>
      </c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I389" s="10">
        <f t="shared" si="31"/>
        <v>0</v>
      </c>
      <c r="AJ389" s="17">
        <f t="shared" si="33"/>
        <v>0</v>
      </c>
    </row>
    <row r="390" spans="1:36" ht="12.75">
      <c r="A390" s="2">
        <v>20</v>
      </c>
      <c r="B390" s="12" t="e">
        <f>#REF!</f>
        <v>#REF!</v>
      </c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P390" s="10">
        <f t="shared" si="30"/>
        <v>0</v>
      </c>
      <c r="Q390" s="17">
        <f t="shared" si="32"/>
        <v>0</v>
      </c>
      <c r="T390" s="2">
        <v>20</v>
      </c>
      <c r="U390" s="11" t="e">
        <f>#REF!</f>
        <v>#REF!</v>
      </c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I390" s="10">
        <f t="shared" si="31"/>
        <v>0</v>
      </c>
      <c r="AJ390" s="17">
        <f t="shared" si="33"/>
        <v>0</v>
      </c>
    </row>
    <row r="391" spans="1:36" ht="12.75">
      <c r="A391" s="2">
        <v>21</v>
      </c>
      <c r="B391" s="12" t="e">
        <f>#REF!</f>
        <v>#REF!</v>
      </c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P391" s="10">
        <f t="shared" si="30"/>
        <v>0</v>
      </c>
      <c r="Q391" s="17">
        <f t="shared" si="32"/>
        <v>0</v>
      </c>
      <c r="T391" s="2">
        <v>21</v>
      </c>
      <c r="U391" s="11" t="e">
        <f>#REF!</f>
        <v>#REF!</v>
      </c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I391" s="10">
        <f t="shared" si="31"/>
        <v>0</v>
      </c>
      <c r="AJ391" s="17">
        <f t="shared" si="33"/>
        <v>0</v>
      </c>
    </row>
    <row r="392" spans="1:36" ht="12.75">
      <c r="A392" s="2">
        <v>22</v>
      </c>
      <c r="B392" s="12" t="e">
        <f>#REF!</f>
        <v>#REF!</v>
      </c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P392" s="10">
        <f t="shared" si="30"/>
        <v>0</v>
      </c>
      <c r="Q392" s="17">
        <f t="shared" si="32"/>
        <v>0</v>
      </c>
      <c r="T392" s="2">
        <v>22</v>
      </c>
      <c r="U392" s="11" t="e">
        <f>#REF!</f>
        <v>#REF!</v>
      </c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I392" s="10">
        <f t="shared" si="31"/>
        <v>0</v>
      </c>
      <c r="AJ392" s="17">
        <f t="shared" si="33"/>
        <v>0</v>
      </c>
    </row>
    <row r="393" spans="1:36" ht="12.75">
      <c r="A393" s="2">
        <v>23</v>
      </c>
      <c r="B393" s="12" t="e">
        <f>#REF!</f>
        <v>#REF!</v>
      </c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P393" s="10">
        <f t="shared" si="30"/>
        <v>0</v>
      </c>
      <c r="Q393" s="17">
        <f t="shared" si="32"/>
        <v>0</v>
      </c>
      <c r="T393" s="2">
        <v>23</v>
      </c>
      <c r="U393" s="11" t="e">
        <f>#REF!</f>
        <v>#REF!</v>
      </c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I393" s="10">
        <f t="shared" si="31"/>
        <v>0</v>
      </c>
      <c r="AJ393" s="17">
        <f t="shared" si="33"/>
        <v>0</v>
      </c>
    </row>
    <row r="394" spans="1:36" ht="12.75">
      <c r="A394" s="2">
        <v>24</v>
      </c>
      <c r="B394" s="12" t="e">
        <f>#REF!</f>
        <v>#REF!</v>
      </c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P394" s="10">
        <f t="shared" si="30"/>
        <v>0</v>
      </c>
      <c r="Q394" s="17">
        <f t="shared" si="32"/>
        <v>0</v>
      </c>
      <c r="T394" s="2">
        <v>24</v>
      </c>
      <c r="U394" s="11" t="e">
        <f>#REF!</f>
        <v>#REF!</v>
      </c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I394" s="10">
        <f t="shared" si="31"/>
        <v>0</v>
      </c>
      <c r="AJ394" s="17">
        <f t="shared" si="33"/>
        <v>0</v>
      </c>
    </row>
    <row r="395" spans="1:36" ht="12.75">
      <c r="A395" s="2">
        <v>25</v>
      </c>
      <c r="B395" s="12" t="e">
        <f>#REF!</f>
        <v>#REF!</v>
      </c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P395" s="10">
        <f t="shared" si="30"/>
        <v>0</v>
      </c>
      <c r="Q395" s="17">
        <f t="shared" si="32"/>
        <v>0</v>
      </c>
      <c r="T395" s="2">
        <v>25</v>
      </c>
      <c r="U395" s="11" t="e">
        <f>#REF!</f>
        <v>#REF!</v>
      </c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I395" s="10">
        <f t="shared" si="31"/>
        <v>0</v>
      </c>
      <c r="AJ395" s="17">
        <f t="shared" si="33"/>
        <v>0</v>
      </c>
    </row>
    <row r="396" spans="1:36" ht="12.75">
      <c r="A396" s="2">
        <v>26</v>
      </c>
      <c r="B396" s="12" t="e">
        <f>#REF!</f>
        <v>#REF!</v>
      </c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P396" s="10">
        <f t="shared" si="30"/>
        <v>0</v>
      </c>
      <c r="Q396" s="17">
        <f t="shared" si="32"/>
        <v>0</v>
      </c>
      <c r="T396" s="2">
        <v>26</v>
      </c>
      <c r="U396" s="11" t="e">
        <f>#REF!</f>
        <v>#REF!</v>
      </c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I396" s="10">
        <f t="shared" si="31"/>
        <v>0</v>
      </c>
      <c r="AJ396" s="17">
        <f t="shared" si="33"/>
        <v>0</v>
      </c>
    </row>
    <row r="397" spans="1:36" ht="12.75">
      <c r="A397" s="2">
        <v>27</v>
      </c>
      <c r="B397" s="12" t="e">
        <f>#REF!</f>
        <v>#REF!</v>
      </c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P397" s="10">
        <f t="shared" si="30"/>
        <v>0</v>
      </c>
      <c r="Q397" s="17">
        <f t="shared" si="32"/>
        <v>0</v>
      </c>
      <c r="T397" s="2">
        <v>27</v>
      </c>
      <c r="U397" s="11" t="e">
        <f>#REF!</f>
        <v>#REF!</v>
      </c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I397" s="10">
        <f t="shared" si="31"/>
        <v>0</v>
      </c>
      <c r="AJ397" s="17">
        <f t="shared" si="33"/>
        <v>0</v>
      </c>
    </row>
    <row r="398" spans="1:36" ht="12.75">
      <c r="A398" s="2">
        <v>28</v>
      </c>
      <c r="B398" s="12" t="e">
        <f>#REF!</f>
        <v>#REF!</v>
      </c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P398" s="10">
        <f t="shared" si="30"/>
        <v>0</v>
      </c>
      <c r="Q398" s="17">
        <f t="shared" si="32"/>
        <v>0</v>
      </c>
      <c r="T398" s="2">
        <v>28</v>
      </c>
      <c r="U398" s="11" t="e">
        <f>#REF!</f>
        <v>#REF!</v>
      </c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I398" s="10">
        <f t="shared" si="31"/>
        <v>0</v>
      </c>
      <c r="AJ398" s="17">
        <f t="shared" si="33"/>
        <v>0</v>
      </c>
    </row>
    <row r="399" spans="1:36" ht="12.75">
      <c r="A399" s="2">
        <v>29</v>
      </c>
      <c r="B399" s="12" t="e">
        <f>#REF!</f>
        <v>#REF!</v>
      </c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P399" s="10">
        <f t="shared" si="30"/>
        <v>0</v>
      </c>
      <c r="Q399" s="17">
        <f t="shared" si="32"/>
        <v>0</v>
      </c>
      <c r="T399" s="2">
        <v>29</v>
      </c>
      <c r="U399" s="11" t="e">
        <f>#REF!</f>
        <v>#REF!</v>
      </c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I399" s="10">
        <f t="shared" si="31"/>
        <v>0</v>
      </c>
      <c r="AJ399" s="17">
        <f t="shared" si="33"/>
        <v>0</v>
      </c>
    </row>
    <row r="400" spans="1:36" ht="12.75">
      <c r="A400" s="2">
        <v>30</v>
      </c>
      <c r="B400" s="12" t="e">
        <f>#REF!</f>
        <v>#REF!</v>
      </c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P400" s="10">
        <f t="shared" si="30"/>
        <v>0</v>
      </c>
      <c r="Q400" s="17">
        <f t="shared" si="32"/>
        <v>0</v>
      </c>
      <c r="T400" s="2">
        <v>30</v>
      </c>
      <c r="U400" s="11" t="e">
        <f>#REF!</f>
        <v>#REF!</v>
      </c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I400" s="10">
        <f t="shared" si="31"/>
        <v>0</v>
      </c>
      <c r="AJ400" s="17">
        <f t="shared" si="33"/>
        <v>0</v>
      </c>
    </row>
    <row r="401" spans="1:36" ht="12.75">
      <c r="A401" s="2">
        <v>31</v>
      </c>
      <c r="B401" s="12" t="e">
        <f>#REF!</f>
        <v>#REF!</v>
      </c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P401" s="10">
        <f t="shared" si="30"/>
        <v>0</v>
      </c>
      <c r="Q401" s="17">
        <f t="shared" si="32"/>
        <v>0</v>
      </c>
      <c r="T401" s="2">
        <v>31</v>
      </c>
      <c r="U401" s="11" t="e">
        <f>#REF!</f>
        <v>#REF!</v>
      </c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I401" s="10">
        <f t="shared" si="31"/>
        <v>0</v>
      </c>
      <c r="AJ401" s="17">
        <f t="shared" si="33"/>
        <v>0</v>
      </c>
    </row>
    <row r="402" spans="1:36" ht="12.75">
      <c r="A402" s="2">
        <v>32</v>
      </c>
      <c r="B402" s="12" t="e">
        <f>#REF!</f>
        <v>#REF!</v>
      </c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P402" s="10">
        <f t="shared" si="30"/>
        <v>0</v>
      </c>
      <c r="Q402" s="17">
        <f t="shared" si="32"/>
        <v>0</v>
      </c>
      <c r="T402" s="2">
        <v>32</v>
      </c>
      <c r="U402" s="11" t="e">
        <f>#REF!</f>
        <v>#REF!</v>
      </c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I402" s="10">
        <f t="shared" si="31"/>
        <v>0</v>
      </c>
      <c r="AJ402" s="17">
        <f t="shared" si="33"/>
        <v>0</v>
      </c>
    </row>
    <row r="403" spans="1:36" ht="12.75">
      <c r="A403" s="2">
        <v>33</v>
      </c>
      <c r="B403" s="12" t="e">
        <f>#REF!</f>
        <v>#REF!</v>
      </c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P403" s="10">
        <f t="shared" si="30"/>
        <v>0</v>
      </c>
      <c r="Q403" s="17">
        <f t="shared" si="32"/>
        <v>0</v>
      </c>
      <c r="T403" s="2">
        <v>33</v>
      </c>
      <c r="U403" s="11" t="e">
        <f>#REF!</f>
        <v>#REF!</v>
      </c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I403" s="10">
        <f t="shared" si="31"/>
        <v>0</v>
      </c>
      <c r="AJ403" s="17">
        <f t="shared" si="33"/>
        <v>0</v>
      </c>
    </row>
    <row r="404" spans="1:36" ht="12.75">
      <c r="A404" s="2">
        <v>34</v>
      </c>
      <c r="B404" s="12" t="e">
        <f>#REF!</f>
        <v>#REF!</v>
      </c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P404" s="10">
        <f t="shared" si="30"/>
        <v>0</v>
      </c>
      <c r="Q404" s="17">
        <f t="shared" si="32"/>
        <v>0</v>
      </c>
      <c r="T404" s="2">
        <v>34</v>
      </c>
      <c r="U404" s="11" t="e">
        <f>#REF!</f>
        <v>#REF!</v>
      </c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I404" s="10">
        <f t="shared" si="31"/>
        <v>0</v>
      </c>
      <c r="AJ404" s="17">
        <f t="shared" si="33"/>
        <v>0</v>
      </c>
    </row>
    <row r="405" spans="1:36" ht="12.75">
      <c r="A405" s="2">
        <v>35</v>
      </c>
      <c r="B405" s="12" t="e">
        <f>#REF!</f>
        <v>#REF!</v>
      </c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P405" s="10">
        <f t="shared" si="30"/>
        <v>0</v>
      </c>
      <c r="Q405" s="17">
        <f t="shared" si="32"/>
        <v>0</v>
      </c>
      <c r="T405" s="2">
        <v>35</v>
      </c>
      <c r="U405" s="11" t="e">
        <f>#REF!</f>
        <v>#REF!</v>
      </c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I405" s="10">
        <f t="shared" si="31"/>
        <v>0</v>
      </c>
      <c r="AJ405" s="17">
        <f t="shared" si="33"/>
        <v>0</v>
      </c>
    </row>
    <row r="406" spans="1:36" ht="12.75">
      <c r="A406" s="2">
        <v>36</v>
      </c>
      <c r="B406" s="12" t="e">
        <f>#REF!</f>
        <v>#REF!</v>
      </c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P406" s="10">
        <f t="shared" si="30"/>
        <v>0</v>
      </c>
      <c r="Q406" s="17">
        <f t="shared" si="32"/>
        <v>0</v>
      </c>
      <c r="T406" s="2">
        <v>36</v>
      </c>
      <c r="U406" s="11" t="e">
        <f>#REF!</f>
        <v>#REF!</v>
      </c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I406" s="10">
        <f t="shared" si="31"/>
        <v>0</v>
      </c>
      <c r="AJ406" s="17">
        <f t="shared" si="33"/>
        <v>0</v>
      </c>
    </row>
    <row r="407" spans="1:36" ht="12.75">
      <c r="A407" s="2">
        <v>37</v>
      </c>
      <c r="B407" s="12" t="e">
        <f>#REF!</f>
        <v>#REF!</v>
      </c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P407" s="10">
        <f t="shared" si="30"/>
        <v>0</v>
      </c>
      <c r="Q407" s="17">
        <f t="shared" si="32"/>
        <v>0</v>
      </c>
      <c r="T407" s="2">
        <v>37</v>
      </c>
      <c r="U407" s="11" t="e">
        <f>#REF!</f>
        <v>#REF!</v>
      </c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I407" s="10">
        <f t="shared" si="31"/>
        <v>0</v>
      </c>
      <c r="AJ407" s="17">
        <f t="shared" si="33"/>
        <v>0</v>
      </c>
    </row>
    <row r="408" spans="1:36" ht="12.75">
      <c r="A408" s="2">
        <v>38</v>
      </c>
      <c r="B408" s="12" t="e">
        <f>#REF!</f>
        <v>#REF!</v>
      </c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P408" s="10">
        <f t="shared" si="30"/>
        <v>0</v>
      </c>
      <c r="Q408" s="17">
        <f t="shared" si="32"/>
        <v>0</v>
      </c>
      <c r="T408" s="2">
        <v>38</v>
      </c>
      <c r="U408" s="11" t="e">
        <f>#REF!</f>
        <v>#REF!</v>
      </c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I408" s="10">
        <f t="shared" si="31"/>
        <v>0</v>
      </c>
      <c r="AJ408" s="17">
        <f t="shared" si="33"/>
        <v>0</v>
      </c>
    </row>
    <row r="409" spans="1:36" ht="12.75">
      <c r="A409" s="2">
        <v>39</v>
      </c>
      <c r="B409" s="12" t="e">
        <f>#REF!</f>
        <v>#REF!</v>
      </c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P409" s="10">
        <f t="shared" si="30"/>
        <v>0</v>
      </c>
      <c r="Q409" s="17">
        <f t="shared" si="32"/>
        <v>0</v>
      </c>
      <c r="T409" s="2">
        <v>39</v>
      </c>
      <c r="U409" s="11" t="e">
        <f>#REF!</f>
        <v>#REF!</v>
      </c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I409" s="10">
        <f t="shared" si="31"/>
        <v>0</v>
      </c>
      <c r="AJ409" s="17">
        <f t="shared" si="33"/>
        <v>0</v>
      </c>
    </row>
    <row r="410" spans="1:36" ht="12.75">
      <c r="A410" s="2">
        <v>40</v>
      </c>
      <c r="B410" s="12" t="e">
        <f>#REF!</f>
        <v>#REF!</v>
      </c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P410" s="10">
        <f t="shared" si="30"/>
        <v>0</v>
      </c>
      <c r="Q410" s="17">
        <f t="shared" si="32"/>
        <v>0</v>
      </c>
      <c r="T410" s="2">
        <v>40</v>
      </c>
      <c r="U410" s="11" t="e">
        <f>#REF!</f>
        <v>#REF!</v>
      </c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I410" s="10">
        <f t="shared" si="31"/>
        <v>0</v>
      </c>
      <c r="AJ410" s="17">
        <f t="shared" si="33"/>
        <v>0</v>
      </c>
    </row>
    <row r="411" spans="1:36" ht="12.75">
      <c r="A411" s="2">
        <v>41</v>
      </c>
      <c r="B411" s="12" t="e">
        <f>#REF!</f>
        <v>#REF!</v>
      </c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P411" s="10">
        <f t="shared" si="30"/>
        <v>0</v>
      </c>
      <c r="Q411" s="17">
        <f t="shared" si="32"/>
        <v>0</v>
      </c>
      <c r="T411" s="2">
        <v>41</v>
      </c>
      <c r="U411" s="11" t="e">
        <f>#REF!</f>
        <v>#REF!</v>
      </c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I411" s="10">
        <f t="shared" si="31"/>
        <v>0</v>
      </c>
      <c r="AJ411" s="17">
        <f t="shared" si="33"/>
        <v>0</v>
      </c>
    </row>
    <row r="412" spans="1:36" ht="12.75">
      <c r="A412" s="2">
        <v>42</v>
      </c>
      <c r="B412" s="12" t="e">
        <f>#REF!</f>
        <v>#REF!</v>
      </c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P412" s="10">
        <f t="shared" si="30"/>
        <v>0</v>
      </c>
      <c r="Q412" s="17">
        <f t="shared" si="32"/>
        <v>0</v>
      </c>
      <c r="T412" s="2">
        <v>42</v>
      </c>
      <c r="U412" s="11" t="e">
        <f>#REF!</f>
        <v>#REF!</v>
      </c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I412" s="10">
        <f t="shared" si="31"/>
        <v>0</v>
      </c>
      <c r="AJ412" s="17">
        <f t="shared" si="33"/>
        <v>0</v>
      </c>
    </row>
    <row r="413" spans="1:36" ht="12.75">
      <c r="A413" s="2">
        <v>43</v>
      </c>
      <c r="B413" s="12" t="e">
        <f>#REF!</f>
        <v>#REF!</v>
      </c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P413" s="10">
        <f t="shared" si="30"/>
        <v>0</v>
      </c>
      <c r="Q413" s="17">
        <f t="shared" si="32"/>
        <v>0</v>
      </c>
      <c r="T413" s="2">
        <v>43</v>
      </c>
      <c r="U413" s="11" t="e">
        <f>#REF!</f>
        <v>#REF!</v>
      </c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I413" s="10">
        <f t="shared" si="31"/>
        <v>0</v>
      </c>
      <c r="AJ413" s="17">
        <f t="shared" si="33"/>
        <v>0</v>
      </c>
    </row>
    <row r="414" spans="1:36" ht="12.75">
      <c r="A414" s="2">
        <v>44</v>
      </c>
      <c r="B414" s="12" t="e">
        <f>#REF!</f>
        <v>#REF!</v>
      </c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P414" s="10">
        <f t="shared" si="30"/>
        <v>0</v>
      </c>
      <c r="Q414" s="17">
        <f t="shared" si="32"/>
        <v>0</v>
      </c>
      <c r="T414" s="2">
        <v>44</v>
      </c>
      <c r="U414" s="11" t="e">
        <f>#REF!</f>
        <v>#REF!</v>
      </c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I414" s="10">
        <f t="shared" si="31"/>
        <v>0</v>
      </c>
      <c r="AJ414" s="17">
        <f t="shared" si="33"/>
        <v>0</v>
      </c>
    </row>
    <row r="415" spans="1:36" ht="12.75">
      <c r="A415" s="2">
        <v>45</v>
      </c>
      <c r="B415" s="12" t="e">
        <f>#REF!</f>
        <v>#REF!</v>
      </c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P415" s="10">
        <f t="shared" si="30"/>
        <v>0</v>
      </c>
      <c r="Q415" s="17">
        <f t="shared" si="32"/>
        <v>0</v>
      </c>
      <c r="T415" s="2">
        <v>45</v>
      </c>
      <c r="U415" s="11" t="e">
        <f>#REF!</f>
        <v>#REF!</v>
      </c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I415" s="10">
        <f t="shared" si="31"/>
        <v>0</v>
      </c>
      <c r="AJ415" s="17">
        <f t="shared" si="33"/>
        <v>0</v>
      </c>
    </row>
    <row r="416" spans="1:36" ht="12.75">
      <c r="A416" s="2">
        <v>46</v>
      </c>
      <c r="B416" s="12" t="e">
        <f>#REF!</f>
        <v>#REF!</v>
      </c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P416" s="10">
        <f t="shared" si="30"/>
        <v>0</v>
      </c>
      <c r="Q416" s="17">
        <f t="shared" si="32"/>
        <v>0</v>
      </c>
      <c r="T416" s="2">
        <v>46</v>
      </c>
      <c r="U416" s="11" t="e">
        <f>#REF!</f>
        <v>#REF!</v>
      </c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I416" s="10">
        <f t="shared" si="31"/>
        <v>0</v>
      </c>
      <c r="AJ416" s="17">
        <f t="shared" si="33"/>
        <v>0</v>
      </c>
    </row>
    <row r="417" spans="1:36" ht="12.75">
      <c r="A417" s="2">
        <v>47</v>
      </c>
      <c r="B417" s="12" t="e">
        <f>#REF!</f>
        <v>#REF!</v>
      </c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P417" s="10">
        <f t="shared" si="30"/>
        <v>0</v>
      </c>
      <c r="Q417" s="17">
        <f t="shared" si="32"/>
        <v>0</v>
      </c>
      <c r="T417" s="2">
        <v>47</v>
      </c>
      <c r="U417" s="11" t="e">
        <f>#REF!</f>
        <v>#REF!</v>
      </c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I417" s="10">
        <f t="shared" si="31"/>
        <v>0</v>
      </c>
      <c r="AJ417" s="17">
        <f t="shared" si="33"/>
        <v>0</v>
      </c>
    </row>
    <row r="418" spans="1:36" ht="12.75">
      <c r="A418" s="2">
        <v>48</v>
      </c>
      <c r="B418" s="12" t="e">
        <f>#REF!</f>
        <v>#REF!</v>
      </c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P418" s="10">
        <f t="shared" si="30"/>
        <v>0</v>
      </c>
      <c r="Q418" s="17">
        <f t="shared" si="32"/>
        <v>0</v>
      </c>
      <c r="T418" s="2">
        <v>48</v>
      </c>
      <c r="U418" s="11" t="e">
        <f>#REF!</f>
        <v>#REF!</v>
      </c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I418" s="10">
        <f t="shared" si="31"/>
        <v>0</v>
      </c>
      <c r="AJ418" s="17">
        <f t="shared" si="33"/>
        <v>0</v>
      </c>
    </row>
    <row r="419" spans="1:36" ht="12.75">
      <c r="A419" s="2">
        <v>49</v>
      </c>
      <c r="B419" s="12" t="e">
        <f>#REF!</f>
        <v>#REF!</v>
      </c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P419" s="10">
        <f t="shared" si="30"/>
        <v>0</v>
      </c>
      <c r="Q419" s="17">
        <f t="shared" si="32"/>
        <v>0</v>
      </c>
      <c r="T419" s="2">
        <v>49</v>
      </c>
      <c r="U419" s="11" t="e">
        <f>#REF!</f>
        <v>#REF!</v>
      </c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I419" s="10">
        <f t="shared" si="31"/>
        <v>0</v>
      </c>
      <c r="AJ419" s="17">
        <f t="shared" si="33"/>
        <v>0</v>
      </c>
    </row>
    <row r="420" spans="1:36" ht="12.75">
      <c r="A420" s="2">
        <v>50</v>
      </c>
      <c r="B420" s="12" t="e">
        <f>#REF!</f>
        <v>#REF!</v>
      </c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P420" s="10">
        <f t="shared" si="30"/>
        <v>0</v>
      </c>
      <c r="Q420" s="17">
        <f t="shared" si="32"/>
        <v>0</v>
      </c>
      <c r="T420" s="2">
        <v>50</v>
      </c>
      <c r="U420" s="11" t="e">
        <f>#REF!</f>
        <v>#REF!</v>
      </c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I420" s="10">
        <f t="shared" si="31"/>
        <v>0</v>
      </c>
      <c r="AJ420" s="17">
        <f t="shared" si="33"/>
        <v>0</v>
      </c>
    </row>
    <row r="421" spans="1:36" ht="12.75">
      <c r="A421" s="2">
        <v>51</v>
      </c>
      <c r="B421" s="12" t="e">
        <f>#REF!</f>
        <v>#REF!</v>
      </c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P421" s="10">
        <f t="shared" si="30"/>
        <v>0</v>
      </c>
      <c r="Q421" s="17">
        <f t="shared" si="32"/>
        <v>0</v>
      </c>
      <c r="T421" s="2">
        <v>51</v>
      </c>
      <c r="U421" s="11" t="e">
        <f>#REF!</f>
        <v>#REF!</v>
      </c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I421" s="10">
        <f t="shared" si="31"/>
        <v>0</v>
      </c>
      <c r="AJ421" s="17">
        <f t="shared" si="33"/>
        <v>0</v>
      </c>
    </row>
    <row r="422" spans="1:36" ht="12.75">
      <c r="A422" s="2">
        <v>52</v>
      </c>
      <c r="B422" s="12" t="e">
        <f>#REF!</f>
        <v>#REF!</v>
      </c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P422" s="10">
        <f t="shared" si="30"/>
        <v>0</v>
      </c>
      <c r="Q422" s="17">
        <f t="shared" si="32"/>
        <v>0</v>
      </c>
      <c r="T422" s="2">
        <v>52</v>
      </c>
      <c r="U422" s="11" t="e">
        <f>#REF!</f>
        <v>#REF!</v>
      </c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I422" s="10">
        <f t="shared" si="31"/>
        <v>0</v>
      </c>
      <c r="AJ422" s="17">
        <f t="shared" si="33"/>
        <v>0</v>
      </c>
    </row>
    <row r="423" spans="1:36" ht="12.75">
      <c r="A423" s="2">
        <v>53</v>
      </c>
      <c r="B423" s="12" t="e">
        <f>#REF!</f>
        <v>#REF!</v>
      </c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P423" s="10">
        <f t="shared" si="30"/>
        <v>0</v>
      </c>
      <c r="Q423" s="17">
        <f t="shared" si="32"/>
        <v>0</v>
      </c>
      <c r="T423" s="2">
        <v>53</v>
      </c>
      <c r="U423" s="11" t="e">
        <f>#REF!</f>
        <v>#REF!</v>
      </c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I423" s="10">
        <f t="shared" si="31"/>
        <v>0</v>
      </c>
      <c r="AJ423" s="17">
        <f t="shared" si="33"/>
        <v>0</v>
      </c>
    </row>
    <row r="424" spans="1:36" ht="12.75">
      <c r="A424" s="2">
        <v>54</v>
      </c>
      <c r="B424" s="12" t="e">
        <f>#REF!</f>
        <v>#REF!</v>
      </c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P424" s="10">
        <f t="shared" si="30"/>
        <v>0</v>
      </c>
      <c r="Q424" s="17">
        <f t="shared" si="32"/>
        <v>0</v>
      </c>
      <c r="T424" s="2">
        <v>54</v>
      </c>
      <c r="U424" s="11" t="e">
        <f>#REF!</f>
        <v>#REF!</v>
      </c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I424" s="10">
        <f t="shared" si="31"/>
        <v>0</v>
      </c>
      <c r="AJ424" s="17">
        <f t="shared" si="33"/>
        <v>0</v>
      </c>
    </row>
    <row r="425" spans="1:36" ht="12.75">
      <c r="A425" s="2">
        <v>55</v>
      </c>
      <c r="B425" s="12" t="e">
        <f>#REF!</f>
        <v>#REF!</v>
      </c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P425" s="10">
        <f t="shared" si="30"/>
        <v>0</v>
      </c>
      <c r="Q425" s="17">
        <f t="shared" si="32"/>
        <v>0</v>
      </c>
      <c r="T425" s="2">
        <v>55</v>
      </c>
      <c r="U425" s="11" t="e">
        <f>#REF!</f>
        <v>#REF!</v>
      </c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I425" s="10">
        <f t="shared" si="31"/>
        <v>0</v>
      </c>
      <c r="AJ425" s="17">
        <f t="shared" si="33"/>
        <v>0</v>
      </c>
    </row>
    <row r="426" spans="1:36" ht="12.75">
      <c r="A426" s="2">
        <v>56</v>
      </c>
      <c r="B426" s="12" t="e">
        <f>#REF!</f>
        <v>#REF!</v>
      </c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P426" s="10">
        <f t="shared" si="30"/>
        <v>0</v>
      </c>
      <c r="Q426" s="17">
        <f t="shared" si="32"/>
        <v>0</v>
      </c>
      <c r="T426" s="2">
        <v>56</v>
      </c>
      <c r="U426" s="11" t="e">
        <f>#REF!</f>
        <v>#REF!</v>
      </c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I426" s="10">
        <f t="shared" si="31"/>
        <v>0</v>
      </c>
      <c r="AJ426" s="17">
        <f t="shared" si="33"/>
        <v>0</v>
      </c>
    </row>
    <row r="427" spans="1:36" ht="12.75">
      <c r="A427" s="2">
        <v>57</v>
      </c>
      <c r="B427" s="12" t="e">
        <f>#REF!</f>
        <v>#REF!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P427" s="10">
        <f t="shared" si="30"/>
        <v>0</v>
      </c>
      <c r="Q427" s="17">
        <f t="shared" si="32"/>
        <v>0</v>
      </c>
      <c r="T427" s="2">
        <v>57</v>
      </c>
      <c r="U427" s="11" t="e">
        <f>#REF!</f>
        <v>#REF!</v>
      </c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I427" s="10">
        <f t="shared" si="31"/>
        <v>0</v>
      </c>
      <c r="AJ427" s="17">
        <f t="shared" si="33"/>
        <v>0</v>
      </c>
    </row>
    <row r="428" spans="1:36" ht="12.75">
      <c r="A428" s="2">
        <v>58</v>
      </c>
      <c r="B428" s="12" t="e">
        <f>#REF!</f>
        <v>#REF!</v>
      </c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P428" s="10">
        <f t="shared" si="30"/>
        <v>0</v>
      </c>
      <c r="Q428" s="17">
        <f t="shared" si="32"/>
        <v>0</v>
      </c>
      <c r="T428" s="2">
        <v>58</v>
      </c>
      <c r="U428" s="11" t="e">
        <f>#REF!</f>
        <v>#REF!</v>
      </c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I428" s="10">
        <f t="shared" si="31"/>
        <v>0</v>
      </c>
      <c r="AJ428" s="17">
        <f t="shared" si="33"/>
        <v>0</v>
      </c>
    </row>
    <row r="429" spans="1:36" ht="12.75">
      <c r="A429" s="2">
        <v>59</v>
      </c>
      <c r="B429" s="12" t="e">
        <f>#REF!</f>
        <v>#REF!</v>
      </c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P429" s="10">
        <f t="shared" si="30"/>
        <v>0</v>
      </c>
      <c r="Q429" s="17">
        <f t="shared" si="32"/>
        <v>0</v>
      </c>
      <c r="T429" s="2">
        <v>59</v>
      </c>
      <c r="U429" s="11" t="e">
        <f>#REF!</f>
        <v>#REF!</v>
      </c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I429" s="10">
        <f t="shared" si="31"/>
        <v>0</v>
      </c>
      <c r="AJ429" s="17">
        <f t="shared" si="33"/>
        <v>0</v>
      </c>
    </row>
    <row r="430" spans="1:36" ht="12.75">
      <c r="A430" s="2">
        <v>60</v>
      </c>
      <c r="B430" s="12" t="e">
        <f>#REF!</f>
        <v>#REF!</v>
      </c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P430" s="10">
        <f t="shared" si="30"/>
        <v>0</v>
      </c>
      <c r="Q430" s="17">
        <f t="shared" si="32"/>
        <v>0</v>
      </c>
      <c r="T430" s="2">
        <v>60</v>
      </c>
      <c r="U430" s="11" t="e">
        <f>#REF!</f>
        <v>#REF!</v>
      </c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I430" s="10">
        <f t="shared" si="31"/>
        <v>0</v>
      </c>
      <c r="AJ430" s="17">
        <f t="shared" si="33"/>
        <v>0</v>
      </c>
    </row>
    <row r="431" spans="17:36" ht="4.5" customHeight="1">
      <c r="Q431" s="16"/>
      <c r="AJ431" s="16"/>
    </row>
    <row r="432" spans="2:36" ht="12.75">
      <c r="B432" s="25" t="s">
        <v>13</v>
      </c>
      <c r="D432" s="10">
        <f aca="true" t="shared" si="34" ref="D432:M432">SUM(D371:D430)</f>
        <v>0</v>
      </c>
      <c r="E432" s="10">
        <f t="shared" si="34"/>
        <v>0</v>
      </c>
      <c r="F432" s="10">
        <f t="shared" si="34"/>
        <v>0</v>
      </c>
      <c r="G432" s="10">
        <f t="shared" si="34"/>
        <v>0</v>
      </c>
      <c r="H432" s="10">
        <f t="shared" si="34"/>
        <v>0</v>
      </c>
      <c r="I432" s="10">
        <f t="shared" si="34"/>
        <v>0</v>
      </c>
      <c r="J432" s="10">
        <f t="shared" si="34"/>
        <v>0</v>
      </c>
      <c r="K432" s="10">
        <f t="shared" si="34"/>
        <v>0</v>
      </c>
      <c r="L432" s="10">
        <f t="shared" si="34"/>
        <v>0</v>
      </c>
      <c r="M432" s="10">
        <f t="shared" si="34"/>
        <v>0</v>
      </c>
      <c r="P432" s="10">
        <f>SUM(P371:P430)</f>
        <v>0</v>
      </c>
      <c r="Q432" s="18">
        <f>SUM(Q371:Q430)</f>
        <v>0</v>
      </c>
      <c r="U432" s="25" t="s">
        <v>13</v>
      </c>
      <c r="W432" s="10">
        <f>SUM(W371:W430)</f>
        <v>0</v>
      </c>
      <c r="X432" s="10">
        <f aca="true" t="shared" si="35" ref="X432:AF432">SUM(X371:X430)</f>
        <v>0</v>
      </c>
      <c r="Y432" s="10">
        <f t="shared" si="35"/>
        <v>0</v>
      </c>
      <c r="Z432" s="10">
        <f t="shared" si="35"/>
        <v>0</v>
      </c>
      <c r="AA432" s="10">
        <f t="shared" si="35"/>
        <v>0</v>
      </c>
      <c r="AB432" s="10">
        <f t="shared" si="35"/>
        <v>0</v>
      </c>
      <c r="AC432" s="10">
        <f t="shared" si="35"/>
        <v>0</v>
      </c>
      <c r="AD432" s="10">
        <f t="shared" si="35"/>
        <v>0</v>
      </c>
      <c r="AE432" s="10">
        <f t="shared" si="35"/>
        <v>0</v>
      </c>
      <c r="AF432" s="10">
        <f t="shared" si="35"/>
        <v>0</v>
      </c>
      <c r="AI432" s="10">
        <f>SUM(AI371:AI430)</f>
        <v>0</v>
      </c>
      <c r="AJ432" s="18">
        <f>SUM(AJ371:AJ430)</f>
        <v>0</v>
      </c>
    </row>
    <row r="433" spans="1:37" ht="15">
      <c r="A433" s="136" t="s">
        <v>16</v>
      </c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T433" s="136" t="s">
        <v>16</v>
      </c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</row>
    <row r="434" spans="1:37" ht="14.25">
      <c r="A434" s="137" t="s">
        <v>17</v>
      </c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T434" s="137" t="s">
        <v>17</v>
      </c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</row>
    <row r="435" spans="1:36" ht="15" thickBot="1">
      <c r="A435" s="138" t="s">
        <v>18</v>
      </c>
      <c r="B435" s="138"/>
      <c r="C435" s="139">
        <f>$C$3</f>
        <v>0</v>
      </c>
      <c r="D435" s="139"/>
      <c r="E435" s="139"/>
      <c r="G435" s="137" t="s">
        <v>22</v>
      </c>
      <c r="H435" s="137"/>
      <c r="I435" s="137"/>
      <c r="J435" s="137"/>
      <c r="K435" s="137"/>
      <c r="L435" s="137"/>
      <c r="M435" s="139" t="str">
        <f>$M$3</f>
        <v>MAR2007ZO</v>
      </c>
      <c r="N435" s="139"/>
      <c r="O435" s="139"/>
      <c r="P435" s="139"/>
      <c r="Q435" s="139"/>
      <c r="T435" s="137" t="s">
        <v>18</v>
      </c>
      <c r="U435" s="137"/>
      <c r="V435" s="139">
        <f>$C$3</f>
        <v>0</v>
      </c>
      <c r="W435" s="139"/>
      <c r="X435" s="139"/>
      <c r="Z435" s="137" t="s">
        <v>22</v>
      </c>
      <c r="AA435" s="137"/>
      <c r="AB435" s="137"/>
      <c r="AC435" s="137"/>
      <c r="AD435" s="137"/>
      <c r="AF435" s="139" t="str">
        <f>$M$3</f>
        <v>MAR2007ZO</v>
      </c>
      <c r="AG435" s="139"/>
      <c r="AH435" s="139"/>
      <c r="AI435" s="139"/>
      <c r="AJ435" s="139"/>
    </row>
    <row r="436" ht="6" customHeight="1"/>
    <row r="437" spans="2:37" ht="13.5" thickBot="1">
      <c r="B437" s="4" t="s">
        <v>15</v>
      </c>
      <c r="C437" s="139" t="e">
        <f>#REF!</f>
        <v>#REF!</v>
      </c>
      <c r="D437" s="139"/>
      <c r="E437" s="139"/>
      <c r="G437" s="141" t="s">
        <v>3</v>
      </c>
      <c r="H437" s="141"/>
      <c r="I437" s="141"/>
      <c r="J437" s="141"/>
      <c r="K437" s="141"/>
      <c r="L437" s="141"/>
      <c r="M437" s="139">
        <f>$M$5</f>
        <v>0</v>
      </c>
      <c r="N437" s="139"/>
      <c r="O437" s="139"/>
      <c r="P437" s="139"/>
      <c r="Q437" s="139"/>
      <c r="R437" s="139"/>
      <c r="U437" s="6" t="s">
        <v>15</v>
      </c>
      <c r="V437" s="139" t="e">
        <f>#REF!</f>
        <v>#REF!</v>
      </c>
      <c r="W437" s="139"/>
      <c r="X437" s="139"/>
      <c r="Z437" s="143" t="s">
        <v>3</v>
      </c>
      <c r="AA437" s="143"/>
      <c r="AB437" s="143"/>
      <c r="AC437" s="143"/>
      <c r="AD437" s="143"/>
      <c r="AE437" s="143"/>
      <c r="AF437" s="139">
        <f>$M$5</f>
        <v>0</v>
      </c>
      <c r="AG437" s="139"/>
      <c r="AH437" s="139"/>
      <c r="AI437" s="139"/>
      <c r="AJ437" s="139"/>
      <c r="AK437" s="139"/>
    </row>
    <row r="438" ht="6" customHeight="1"/>
    <row r="439" spans="2:36" ht="15.75" thickBot="1">
      <c r="B439" s="3" t="s">
        <v>0</v>
      </c>
      <c r="C439" s="142" t="s">
        <v>14</v>
      </c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P439" s="142" t="str">
        <f>$P$7</f>
        <v>2a. SIMULACIÓN </v>
      </c>
      <c r="Q439" s="142"/>
      <c r="U439" s="7" t="s">
        <v>1</v>
      </c>
      <c r="V439" s="140" t="s">
        <v>14</v>
      </c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I439" s="140" t="str">
        <f>$P$7</f>
        <v>2a. SIMULACIÓN </v>
      </c>
      <c r="AJ439" s="140"/>
    </row>
    <row r="440" ht="3.75" customHeight="1" thickBot="1"/>
    <row r="441" spans="1:37" ht="87" customHeight="1" thickBot="1">
      <c r="A441" s="26" t="s">
        <v>2</v>
      </c>
      <c r="B441" s="26" t="s">
        <v>19</v>
      </c>
      <c r="C441" s="5"/>
      <c r="D441" s="27" t="s">
        <v>21</v>
      </c>
      <c r="E441" s="28" t="s">
        <v>4</v>
      </c>
      <c r="F441" s="28" t="s">
        <v>5</v>
      </c>
      <c r="G441" s="28" t="s">
        <v>6</v>
      </c>
      <c r="H441" s="28" t="s">
        <v>20</v>
      </c>
      <c r="I441" s="28" t="s">
        <v>7</v>
      </c>
      <c r="J441" s="28" t="s">
        <v>8</v>
      </c>
      <c r="K441" s="28" t="s">
        <v>10</v>
      </c>
      <c r="L441" s="28" t="s">
        <v>11</v>
      </c>
      <c r="M441" s="29" t="s">
        <v>9</v>
      </c>
      <c r="N441" s="5"/>
      <c r="O441" s="5"/>
      <c r="P441" s="26" t="s">
        <v>12</v>
      </c>
      <c r="Q441" s="15" t="s">
        <v>30</v>
      </c>
      <c r="R441" s="5"/>
      <c r="S441" s="5"/>
      <c r="T441" s="26" t="s">
        <v>2</v>
      </c>
      <c r="U441" s="26" t="s">
        <v>19</v>
      </c>
      <c r="V441" s="5"/>
      <c r="W441" s="27" t="s">
        <v>21</v>
      </c>
      <c r="X441" s="28" t="s">
        <v>4</v>
      </c>
      <c r="Y441" s="28" t="s">
        <v>5</v>
      </c>
      <c r="Z441" s="28" t="s">
        <v>6</v>
      </c>
      <c r="AA441" s="28" t="s">
        <v>20</v>
      </c>
      <c r="AB441" s="28" t="s">
        <v>7</v>
      </c>
      <c r="AC441" s="28" t="s">
        <v>8</v>
      </c>
      <c r="AD441" s="28" t="s">
        <v>10</v>
      </c>
      <c r="AE441" s="28" t="s">
        <v>11</v>
      </c>
      <c r="AF441" s="29" t="s">
        <v>9</v>
      </c>
      <c r="AG441" s="5"/>
      <c r="AH441" s="5"/>
      <c r="AI441" s="26" t="s">
        <v>12</v>
      </c>
      <c r="AJ441" s="15" t="s">
        <v>30</v>
      </c>
      <c r="AK441" s="5"/>
    </row>
    <row r="442" spans="17:36" ht="5.25" customHeight="1">
      <c r="Q442" s="16"/>
      <c r="AJ442" s="16"/>
    </row>
    <row r="443" spans="1:36" ht="12.75">
      <c r="A443" s="2">
        <v>1</v>
      </c>
      <c r="B443" s="12" t="e">
        <f>#REF!</f>
        <v>#REF!</v>
      </c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P443" s="10">
        <f aca="true" t="shared" si="36" ref="P443:P502">SUM(D443:M443)</f>
        <v>0</v>
      </c>
      <c r="Q443" s="17">
        <f>IF(P443&gt;1,1,0)</f>
        <v>0</v>
      </c>
      <c r="T443" s="2">
        <v>1</v>
      </c>
      <c r="U443" s="11" t="e">
        <f>#REF!</f>
        <v>#REF!</v>
      </c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I443" s="10">
        <f aca="true" t="shared" si="37" ref="AI443:AI502">SUM(W443:AF443)</f>
        <v>0</v>
      </c>
      <c r="AJ443" s="17">
        <f>IF(AI443&gt;1,1,0)</f>
        <v>0</v>
      </c>
    </row>
    <row r="444" spans="1:36" ht="12.75">
      <c r="A444" s="2">
        <v>2</v>
      </c>
      <c r="B444" s="13" t="e">
        <f>#REF!</f>
        <v>#REF!</v>
      </c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P444" s="10">
        <f t="shared" si="36"/>
        <v>0</v>
      </c>
      <c r="Q444" s="17">
        <f aca="true" t="shared" si="38" ref="Q444:Q502">IF(P444&gt;1,1,0)</f>
        <v>0</v>
      </c>
      <c r="T444" s="2">
        <v>2</v>
      </c>
      <c r="U444" s="11" t="e">
        <f>#REF!</f>
        <v>#REF!</v>
      </c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I444" s="10">
        <f t="shared" si="37"/>
        <v>0</v>
      </c>
      <c r="AJ444" s="17">
        <f aca="true" t="shared" si="39" ref="AJ444:AJ502">IF(AI444&gt;1,1,0)</f>
        <v>0</v>
      </c>
    </row>
    <row r="445" spans="1:36" ht="12.75">
      <c r="A445" s="2">
        <v>3</v>
      </c>
      <c r="B445" s="12" t="e">
        <f>#REF!</f>
        <v>#REF!</v>
      </c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P445" s="10">
        <f t="shared" si="36"/>
        <v>0</v>
      </c>
      <c r="Q445" s="17">
        <f t="shared" si="38"/>
        <v>0</v>
      </c>
      <c r="T445" s="2">
        <v>3</v>
      </c>
      <c r="U445" s="11" t="e">
        <f>#REF!</f>
        <v>#REF!</v>
      </c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I445" s="10">
        <f t="shared" si="37"/>
        <v>0</v>
      </c>
      <c r="AJ445" s="17">
        <f t="shared" si="39"/>
        <v>0</v>
      </c>
    </row>
    <row r="446" spans="1:36" ht="12.75">
      <c r="A446" s="2">
        <v>4</v>
      </c>
      <c r="B446" s="12" t="e">
        <f>#REF!</f>
        <v>#REF!</v>
      </c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P446" s="10">
        <f t="shared" si="36"/>
        <v>0</v>
      </c>
      <c r="Q446" s="17">
        <f t="shared" si="38"/>
        <v>0</v>
      </c>
      <c r="T446" s="2">
        <v>4</v>
      </c>
      <c r="U446" s="11" t="e">
        <f>#REF!</f>
        <v>#REF!</v>
      </c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I446" s="10">
        <f t="shared" si="37"/>
        <v>0</v>
      </c>
      <c r="AJ446" s="17">
        <f t="shared" si="39"/>
        <v>0</v>
      </c>
    </row>
    <row r="447" spans="1:36" ht="12.75">
      <c r="A447" s="2">
        <v>5</v>
      </c>
      <c r="B447" s="12" t="e">
        <f>#REF!</f>
        <v>#REF!</v>
      </c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P447" s="10">
        <f t="shared" si="36"/>
        <v>0</v>
      </c>
      <c r="Q447" s="17">
        <f t="shared" si="38"/>
        <v>0</v>
      </c>
      <c r="T447" s="2">
        <v>5</v>
      </c>
      <c r="U447" s="11" t="e">
        <f>#REF!</f>
        <v>#REF!</v>
      </c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I447" s="10">
        <f t="shared" si="37"/>
        <v>0</v>
      </c>
      <c r="AJ447" s="17">
        <f t="shared" si="39"/>
        <v>0</v>
      </c>
    </row>
    <row r="448" spans="1:36" ht="12.75">
      <c r="A448" s="2">
        <v>6</v>
      </c>
      <c r="B448" s="12" t="e">
        <f>#REF!</f>
        <v>#REF!</v>
      </c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P448" s="10">
        <f t="shared" si="36"/>
        <v>0</v>
      </c>
      <c r="Q448" s="17">
        <f t="shared" si="38"/>
        <v>0</v>
      </c>
      <c r="T448" s="2">
        <v>6</v>
      </c>
      <c r="U448" s="11" t="e">
        <f>#REF!</f>
        <v>#REF!</v>
      </c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I448" s="10">
        <f t="shared" si="37"/>
        <v>0</v>
      </c>
      <c r="AJ448" s="17">
        <f t="shared" si="39"/>
        <v>0</v>
      </c>
    </row>
    <row r="449" spans="1:36" ht="12.75">
      <c r="A449" s="2">
        <v>7</v>
      </c>
      <c r="B449" s="12" t="e">
        <f>#REF!</f>
        <v>#REF!</v>
      </c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P449" s="10">
        <f t="shared" si="36"/>
        <v>0</v>
      </c>
      <c r="Q449" s="17">
        <f t="shared" si="38"/>
        <v>0</v>
      </c>
      <c r="T449" s="2">
        <v>7</v>
      </c>
      <c r="U449" s="11" t="e">
        <f>#REF!</f>
        <v>#REF!</v>
      </c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I449" s="10">
        <f t="shared" si="37"/>
        <v>0</v>
      </c>
      <c r="AJ449" s="17">
        <f t="shared" si="39"/>
        <v>0</v>
      </c>
    </row>
    <row r="450" spans="1:36" ht="12.75">
      <c r="A450" s="2">
        <v>8</v>
      </c>
      <c r="B450" s="12" t="e">
        <f>#REF!</f>
        <v>#REF!</v>
      </c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P450" s="10">
        <f t="shared" si="36"/>
        <v>0</v>
      </c>
      <c r="Q450" s="17">
        <f t="shared" si="38"/>
        <v>0</v>
      </c>
      <c r="T450" s="2">
        <v>8</v>
      </c>
      <c r="U450" s="11" t="e">
        <f>#REF!</f>
        <v>#REF!</v>
      </c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I450" s="10">
        <f t="shared" si="37"/>
        <v>0</v>
      </c>
      <c r="AJ450" s="17">
        <f t="shared" si="39"/>
        <v>0</v>
      </c>
    </row>
    <row r="451" spans="1:36" ht="12.75">
      <c r="A451" s="2">
        <v>9</v>
      </c>
      <c r="B451" s="12" t="e">
        <f>#REF!</f>
        <v>#REF!</v>
      </c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P451" s="10">
        <f t="shared" si="36"/>
        <v>0</v>
      </c>
      <c r="Q451" s="17">
        <f t="shared" si="38"/>
        <v>0</v>
      </c>
      <c r="T451" s="2">
        <v>9</v>
      </c>
      <c r="U451" s="11" t="e">
        <f>#REF!</f>
        <v>#REF!</v>
      </c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I451" s="10">
        <f t="shared" si="37"/>
        <v>0</v>
      </c>
      <c r="AJ451" s="17">
        <f t="shared" si="39"/>
        <v>0</v>
      </c>
    </row>
    <row r="452" spans="1:36" ht="12.75">
      <c r="A452" s="2">
        <v>10</v>
      </c>
      <c r="B452" s="12" t="e">
        <f>#REF!</f>
        <v>#REF!</v>
      </c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P452" s="10">
        <f t="shared" si="36"/>
        <v>0</v>
      </c>
      <c r="Q452" s="17">
        <f t="shared" si="38"/>
        <v>0</v>
      </c>
      <c r="T452" s="2">
        <v>10</v>
      </c>
      <c r="U452" s="11" t="e">
        <f>#REF!</f>
        <v>#REF!</v>
      </c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I452" s="10">
        <f t="shared" si="37"/>
        <v>0</v>
      </c>
      <c r="AJ452" s="17">
        <f t="shared" si="39"/>
        <v>0</v>
      </c>
    </row>
    <row r="453" spans="1:36" ht="12.75">
      <c r="A453" s="2">
        <v>11</v>
      </c>
      <c r="B453" s="12" t="e">
        <f>#REF!</f>
        <v>#REF!</v>
      </c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P453" s="10">
        <f t="shared" si="36"/>
        <v>0</v>
      </c>
      <c r="Q453" s="17">
        <f t="shared" si="38"/>
        <v>0</v>
      </c>
      <c r="T453" s="2">
        <v>11</v>
      </c>
      <c r="U453" s="11" t="e">
        <f>#REF!</f>
        <v>#REF!</v>
      </c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I453" s="10">
        <f t="shared" si="37"/>
        <v>0</v>
      </c>
      <c r="AJ453" s="17">
        <f t="shared" si="39"/>
        <v>0</v>
      </c>
    </row>
    <row r="454" spans="1:36" ht="12.75">
      <c r="A454" s="2">
        <v>12</v>
      </c>
      <c r="B454" s="12" t="e">
        <f>#REF!</f>
        <v>#REF!</v>
      </c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P454" s="10">
        <f t="shared" si="36"/>
        <v>0</v>
      </c>
      <c r="Q454" s="17">
        <f t="shared" si="38"/>
        <v>0</v>
      </c>
      <c r="T454" s="2">
        <v>12</v>
      </c>
      <c r="U454" s="11" t="e">
        <f>#REF!</f>
        <v>#REF!</v>
      </c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I454" s="10">
        <f t="shared" si="37"/>
        <v>0</v>
      </c>
      <c r="AJ454" s="17">
        <f t="shared" si="39"/>
        <v>0</v>
      </c>
    </row>
    <row r="455" spans="1:36" ht="12.75">
      <c r="A455" s="2">
        <v>13</v>
      </c>
      <c r="B455" s="12" t="e">
        <f>#REF!</f>
        <v>#REF!</v>
      </c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P455" s="10">
        <f t="shared" si="36"/>
        <v>0</v>
      </c>
      <c r="Q455" s="17">
        <f t="shared" si="38"/>
        <v>0</v>
      </c>
      <c r="T455" s="2">
        <v>13</v>
      </c>
      <c r="U455" s="11" t="e">
        <f>#REF!</f>
        <v>#REF!</v>
      </c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I455" s="10">
        <f t="shared" si="37"/>
        <v>0</v>
      </c>
      <c r="AJ455" s="17">
        <f t="shared" si="39"/>
        <v>0</v>
      </c>
    </row>
    <row r="456" spans="1:36" ht="12.75">
      <c r="A456" s="2">
        <v>14</v>
      </c>
      <c r="B456" s="12" t="e">
        <f>#REF!</f>
        <v>#REF!</v>
      </c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P456" s="10">
        <f t="shared" si="36"/>
        <v>0</v>
      </c>
      <c r="Q456" s="17">
        <f t="shared" si="38"/>
        <v>0</v>
      </c>
      <c r="T456" s="2">
        <v>14</v>
      </c>
      <c r="U456" s="11" t="e">
        <f>#REF!</f>
        <v>#REF!</v>
      </c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I456" s="10">
        <f t="shared" si="37"/>
        <v>0</v>
      </c>
      <c r="AJ456" s="17">
        <f t="shared" si="39"/>
        <v>0</v>
      </c>
    </row>
    <row r="457" spans="1:36" ht="12.75">
      <c r="A457" s="2">
        <v>15</v>
      </c>
      <c r="B457" s="12" t="e">
        <f>#REF!</f>
        <v>#REF!</v>
      </c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P457" s="10">
        <f t="shared" si="36"/>
        <v>0</v>
      </c>
      <c r="Q457" s="17">
        <f t="shared" si="38"/>
        <v>0</v>
      </c>
      <c r="T457" s="2">
        <v>15</v>
      </c>
      <c r="U457" s="11" t="e">
        <f>#REF!</f>
        <v>#REF!</v>
      </c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I457" s="10">
        <f t="shared" si="37"/>
        <v>0</v>
      </c>
      <c r="AJ457" s="17">
        <f t="shared" si="39"/>
        <v>0</v>
      </c>
    </row>
    <row r="458" spans="1:36" ht="12.75">
      <c r="A458" s="2">
        <v>16</v>
      </c>
      <c r="B458" s="12" t="e">
        <f>#REF!</f>
        <v>#REF!</v>
      </c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P458" s="10">
        <f t="shared" si="36"/>
        <v>0</v>
      </c>
      <c r="Q458" s="17">
        <f t="shared" si="38"/>
        <v>0</v>
      </c>
      <c r="T458" s="2">
        <v>16</v>
      </c>
      <c r="U458" s="11" t="e">
        <f>#REF!</f>
        <v>#REF!</v>
      </c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I458" s="10">
        <f t="shared" si="37"/>
        <v>0</v>
      </c>
      <c r="AJ458" s="17">
        <f t="shared" si="39"/>
        <v>0</v>
      </c>
    </row>
    <row r="459" spans="1:36" ht="12.75">
      <c r="A459" s="2">
        <v>17</v>
      </c>
      <c r="B459" s="12" t="e">
        <f>#REF!</f>
        <v>#REF!</v>
      </c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P459" s="10">
        <f t="shared" si="36"/>
        <v>0</v>
      </c>
      <c r="Q459" s="17">
        <f t="shared" si="38"/>
        <v>0</v>
      </c>
      <c r="T459" s="2">
        <v>17</v>
      </c>
      <c r="U459" s="11" t="e">
        <f>#REF!</f>
        <v>#REF!</v>
      </c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I459" s="10">
        <f t="shared" si="37"/>
        <v>0</v>
      </c>
      <c r="AJ459" s="17">
        <f t="shared" si="39"/>
        <v>0</v>
      </c>
    </row>
    <row r="460" spans="1:36" ht="12.75">
      <c r="A460" s="2">
        <v>18</v>
      </c>
      <c r="B460" s="12" t="e">
        <f>#REF!</f>
        <v>#REF!</v>
      </c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P460" s="10">
        <f t="shared" si="36"/>
        <v>0</v>
      </c>
      <c r="Q460" s="17">
        <f t="shared" si="38"/>
        <v>0</v>
      </c>
      <c r="T460" s="2">
        <v>18</v>
      </c>
      <c r="U460" s="11" t="e">
        <f>#REF!</f>
        <v>#REF!</v>
      </c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I460" s="10">
        <f t="shared" si="37"/>
        <v>0</v>
      </c>
      <c r="AJ460" s="17">
        <f t="shared" si="39"/>
        <v>0</v>
      </c>
    </row>
    <row r="461" spans="1:36" ht="12.75">
      <c r="A461" s="2">
        <v>19</v>
      </c>
      <c r="B461" s="12" t="e">
        <f>#REF!</f>
        <v>#REF!</v>
      </c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P461" s="10">
        <f t="shared" si="36"/>
        <v>0</v>
      </c>
      <c r="Q461" s="17">
        <f t="shared" si="38"/>
        <v>0</v>
      </c>
      <c r="T461" s="2">
        <v>19</v>
      </c>
      <c r="U461" s="11" t="e">
        <f>#REF!</f>
        <v>#REF!</v>
      </c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I461" s="10">
        <f t="shared" si="37"/>
        <v>0</v>
      </c>
      <c r="AJ461" s="17">
        <f t="shared" si="39"/>
        <v>0</v>
      </c>
    </row>
    <row r="462" spans="1:36" ht="12.75">
      <c r="A462" s="2">
        <v>20</v>
      </c>
      <c r="B462" s="12" t="e">
        <f>#REF!</f>
        <v>#REF!</v>
      </c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P462" s="10">
        <f t="shared" si="36"/>
        <v>0</v>
      </c>
      <c r="Q462" s="17">
        <f t="shared" si="38"/>
        <v>0</v>
      </c>
      <c r="T462" s="2">
        <v>20</v>
      </c>
      <c r="U462" s="11" t="e">
        <f>#REF!</f>
        <v>#REF!</v>
      </c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I462" s="10">
        <f t="shared" si="37"/>
        <v>0</v>
      </c>
      <c r="AJ462" s="17">
        <f t="shared" si="39"/>
        <v>0</v>
      </c>
    </row>
    <row r="463" spans="1:36" ht="12.75">
      <c r="A463" s="2">
        <v>21</v>
      </c>
      <c r="B463" s="12" t="e">
        <f>#REF!</f>
        <v>#REF!</v>
      </c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P463" s="10">
        <f t="shared" si="36"/>
        <v>0</v>
      </c>
      <c r="Q463" s="17">
        <f t="shared" si="38"/>
        <v>0</v>
      </c>
      <c r="T463" s="2">
        <v>21</v>
      </c>
      <c r="U463" s="11" t="e">
        <f>#REF!</f>
        <v>#REF!</v>
      </c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I463" s="10">
        <f t="shared" si="37"/>
        <v>0</v>
      </c>
      <c r="AJ463" s="17">
        <f t="shared" si="39"/>
        <v>0</v>
      </c>
    </row>
    <row r="464" spans="1:36" ht="12.75">
      <c r="A464" s="2">
        <v>22</v>
      </c>
      <c r="B464" s="12" t="e">
        <f>#REF!</f>
        <v>#REF!</v>
      </c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P464" s="10">
        <f t="shared" si="36"/>
        <v>0</v>
      </c>
      <c r="Q464" s="17">
        <f t="shared" si="38"/>
        <v>0</v>
      </c>
      <c r="T464" s="2">
        <v>22</v>
      </c>
      <c r="U464" s="11" t="e">
        <f>#REF!</f>
        <v>#REF!</v>
      </c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I464" s="10">
        <f t="shared" si="37"/>
        <v>0</v>
      </c>
      <c r="AJ464" s="17">
        <f t="shared" si="39"/>
        <v>0</v>
      </c>
    </row>
    <row r="465" spans="1:36" ht="12.75">
      <c r="A465" s="2">
        <v>23</v>
      </c>
      <c r="B465" s="12" t="e">
        <f>#REF!</f>
        <v>#REF!</v>
      </c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P465" s="10">
        <f t="shared" si="36"/>
        <v>0</v>
      </c>
      <c r="Q465" s="17">
        <f t="shared" si="38"/>
        <v>0</v>
      </c>
      <c r="T465" s="2">
        <v>23</v>
      </c>
      <c r="U465" s="11" t="e">
        <f>#REF!</f>
        <v>#REF!</v>
      </c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I465" s="10">
        <f t="shared" si="37"/>
        <v>0</v>
      </c>
      <c r="AJ465" s="17">
        <f t="shared" si="39"/>
        <v>0</v>
      </c>
    </row>
    <row r="466" spans="1:36" ht="12.75">
      <c r="A466" s="2">
        <v>24</v>
      </c>
      <c r="B466" s="12" t="e">
        <f>#REF!</f>
        <v>#REF!</v>
      </c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P466" s="10">
        <f t="shared" si="36"/>
        <v>0</v>
      </c>
      <c r="Q466" s="17">
        <f t="shared" si="38"/>
        <v>0</v>
      </c>
      <c r="T466" s="2">
        <v>24</v>
      </c>
      <c r="U466" s="11" t="e">
        <f>#REF!</f>
        <v>#REF!</v>
      </c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I466" s="10">
        <f t="shared" si="37"/>
        <v>0</v>
      </c>
      <c r="AJ466" s="17">
        <f t="shared" si="39"/>
        <v>0</v>
      </c>
    </row>
    <row r="467" spans="1:36" ht="12.75">
      <c r="A467" s="2">
        <v>25</v>
      </c>
      <c r="B467" s="12" t="e">
        <f>#REF!</f>
        <v>#REF!</v>
      </c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P467" s="10">
        <f t="shared" si="36"/>
        <v>0</v>
      </c>
      <c r="Q467" s="17">
        <f t="shared" si="38"/>
        <v>0</v>
      </c>
      <c r="T467" s="2">
        <v>25</v>
      </c>
      <c r="U467" s="11" t="e">
        <f>#REF!</f>
        <v>#REF!</v>
      </c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I467" s="10">
        <f t="shared" si="37"/>
        <v>0</v>
      </c>
      <c r="AJ467" s="17">
        <f t="shared" si="39"/>
        <v>0</v>
      </c>
    </row>
    <row r="468" spans="1:36" ht="12.75">
      <c r="A468" s="2">
        <v>26</v>
      </c>
      <c r="B468" s="12" t="e">
        <f>#REF!</f>
        <v>#REF!</v>
      </c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P468" s="10">
        <f t="shared" si="36"/>
        <v>0</v>
      </c>
      <c r="Q468" s="17">
        <f t="shared" si="38"/>
        <v>0</v>
      </c>
      <c r="T468" s="2">
        <v>26</v>
      </c>
      <c r="U468" s="11" t="e">
        <f>#REF!</f>
        <v>#REF!</v>
      </c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I468" s="10">
        <f t="shared" si="37"/>
        <v>0</v>
      </c>
      <c r="AJ468" s="17">
        <f t="shared" si="39"/>
        <v>0</v>
      </c>
    </row>
    <row r="469" spans="1:36" ht="12.75">
      <c r="A469" s="2">
        <v>27</v>
      </c>
      <c r="B469" s="12" t="e">
        <f>#REF!</f>
        <v>#REF!</v>
      </c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P469" s="10">
        <f t="shared" si="36"/>
        <v>0</v>
      </c>
      <c r="Q469" s="17">
        <f t="shared" si="38"/>
        <v>0</v>
      </c>
      <c r="T469" s="2">
        <v>27</v>
      </c>
      <c r="U469" s="11" t="e">
        <f>#REF!</f>
        <v>#REF!</v>
      </c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I469" s="10">
        <f t="shared" si="37"/>
        <v>0</v>
      </c>
      <c r="AJ469" s="17">
        <f t="shared" si="39"/>
        <v>0</v>
      </c>
    </row>
    <row r="470" spans="1:36" ht="12.75">
      <c r="A470" s="2">
        <v>28</v>
      </c>
      <c r="B470" s="12" t="e">
        <f>#REF!</f>
        <v>#REF!</v>
      </c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P470" s="10">
        <f t="shared" si="36"/>
        <v>0</v>
      </c>
      <c r="Q470" s="17">
        <f t="shared" si="38"/>
        <v>0</v>
      </c>
      <c r="T470" s="2">
        <v>28</v>
      </c>
      <c r="U470" s="11" t="e">
        <f>#REF!</f>
        <v>#REF!</v>
      </c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I470" s="10">
        <f t="shared" si="37"/>
        <v>0</v>
      </c>
      <c r="AJ470" s="17">
        <f t="shared" si="39"/>
        <v>0</v>
      </c>
    </row>
    <row r="471" spans="1:36" ht="12.75">
      <c r="A471" s="2">
        <v>29</v>
      </c>
      <c r="B471" s="12" t="e">
        <f>#REF!</f>
        <v>#REF!</v>
      </c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P471" s="10">
        <f t="shared" si="36"/>
        <v>0</v>
      </c>
      <c r="Q471" s="17">
        <f t="shared" si="38"/>
        <v>0</v>
      </c>
      <c r="T471" s="2">
        <v>29</v>
      </c>
      <c r="U471" s="11" t="e">
        <f>#REF!</f>
        <v>#REF!</v>
      </c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I471" s="10">
        <f t="shared" si="37"/>
        <v>0</v>
      </c>
      <c r="AJ471" s="17">
        <f t="shared" si="39"/>
        <v>0</v>
      </c>
    </row>
    <row r="472" spans="1:36" ht="12.75">
      <c r="A472" s="2">
        <v>30</v>
      </c>
      <c r="B472" s="12" t="e">
        <f>#REF!</f>
        <v>#REF!</v>
      </c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P472" s="10">
        <f t="shared" si="36"/>
        <v>0</v>
      </c>
      <c r="Q472" s="17">
        <f t="shared" si="38"/>
        <v>0</v>
      </c>
      <c r="T472" s="2">
        <v>30</v>
      </c>
      <c r="U472" s="11" t="e">
        <f>#REF!</f>
        <v>#REF!</v>
      </c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I472" s="10">
        <f t="shared" si="37"/>
        <v>0</v>
      </c>
      <c r="AJ472" s="17">
        <f t="shared" si="39"/>
        <v>0</v>
      </c>
    </row>
    <row r="473" spans="1:36" ht="12.75">
      <c r="A473" s="2">
        <v>31</v>
      </c>
      <c r="B473" s="12" t="e">
        <f>#REF!</f>
        <v>#REF!</v>
      </c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P473" s="10">
        <f t="shared" si="36"/>
        <v>0</v>
      </c>
      <c r="Q473" s="17">
        <f t="shared" si="38"/>
        <v>0</v>
      </c>
      <c r="T473" s="2">
        <v>31</v>
      </c>
      <c r="U473" s="11" t="e">
        <f>#REF!</f>
        <v>#REF!</v>
      </c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I473" s="10">
        <f t="shared" si="37"/>
        <v>0</v>
      </c>
      <c r="AJ473" s="17">
        <f t="shared" si="39"/>
        <v>0</v>
      </c>
    </row>
    <row r="474" spans="1:36" ht="12.75">
      <c r="A474" s="2">
        <v>32</v>
      </c>
      <c r="B474" s="12" t="e">
        <f>#REF!</f>
        <v>#REF!</v>
      </c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P474" s="10">
        <f t="shared" si="36"/>
        <v>0</v>
      </c>
      <c r="Q474" s="17">
        <f t="shared" si="38"/>
        <v>0</v>
      </c>
      <c r="T474" s="2">
        <v>32</v>
      </c>
      <c r="U474" s="11" t="e">
        <f>#REF!</f>
        <v>#REF!</v>
      </c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I474" s="10">
        <f t="shared" si="37"/>
        <v>0</v>
      </c>
      <c r="AJ474" s="17">
        <f t="shared" si="39"/>
        <v>0</v>
      </c>
    </row>
    <row r="475" spans="1:36" ht="12.75">
      <c r="A475" s="2">
        <v>33</v>
      </c>
      <c r="B475" s="12" t="e">
        <f>#REF!</f>
        <v>#REF!</v>
      </c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P475" s="10">
        <f t="shared" si="36"/>
        <v>0</v>
      </c>
      <c r="Q475" s="17">
        <f t="shared" si="38"/>
        <v>0</v>
      </c>
      <c r="T475" s="2">
        <v>33</v>
      </c>
      <c r="U475" s="11" t="e">
        <f>#REF!</f>
        <v>#REF!</v>
      </c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I475" s="10">
        <f t="shared" si="37"/>
        <v>0</v>
      </c>
      <c r="AJ475" s="17">
        <f t="shared" si="39"/>
        <v>0</v>
      </c>
    </row>
    <row r="476" spans="1:36" ht="12.75">
      <c r="A476" s="2">
        <v>34</v>
      </c>
      <c r="B476" s="12" t="e">
        <f>#REF!</f>
        <v>#REF!</v>
      </c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P476" s="10">
        <f t="shared" si="36"/>
        <v>0</v>
      </c>
      <c r="Q476" s="17">
        <f t="shared" si="38"/>
        <v>0</v>
      </c>
      <c r="T476" s="2">
        <v>34</v>
      </c>
      <c r="U476" s="11" t="e">
        <f>#REF!</f>
        <v>#REF!</v>
      </c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I476" s="10">
        <f t="shared" si="37"/>
        <v>0</v>
      </c>
      <c r="AJ476" s="17">
        <f t="shared" si="39"/>
        <v>0</v>
      </c>
    </row>
    <row r="477" spans="1:36" ht="12.75">
      <c r="A477" s="2">
        <v>35</v>
      </c>
      <c r="B477" s="12" t="e">
        <f>#REF!</f>
        <v>#REF!</v>
      </c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P477" s="10">
        <f t="shared" si="36"/>
        <v>0</v>
      </c>
      <c r="Q477" s="17">
        <f t="shared" si="38"/>
        <v>0</v>
      </c>
      <c r="T477" s="2">
        <v>35</v>
      </c>
      <c r="U477" s="11" t="e">
        <f>#REF!</f>
        <v>#REF!</v>
      </c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I477" s="10">
        <f t="shared" si="37"/>
        <v>0</v>
      </c>
      <c r="AJ477" s="17">
        <f t="shared" si="39"/>
        <v>0</v>
      </c>
    </row>
    <row r="478" spans="1:36" ht="12.75">
      <c r="A478" s="2">
        <v>36</v>
      </c>
      <c r="B478" s="12" t="e">
        <f>#REF!</f>
        <v>#REF!</v>
      </c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P478" s="10">
        <f t="shared" si="36"/>
        <v>0</v>
      </c>
      <c r="Q478" s="17">
        <f t="shared" si="38"/>
        <v>0</v>
      </c>
      <c r="T478" s="2">
        <v>36</v>
      </c>
      <c r="U478" s="11" t="e">
        <f>#REF!</f>
        <v>#REF!</v>
      </c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I478" s="10">
        <f t="shared" si="37"/>
        <v>0</v>
      </c>
      <c r="AJ478" s="17">
        <f t="shared" si="39"/>
        <v>0</v>
      </c>
    </row>
    <row r="479" spans="1:36" ht="12.75">
      <c r="A479" s="2">
        <v>37</v>
      </c>
      <c r="B479" s="12" t="e">
        <f>#REF!</f>
        <v>#REF!</v>
      </c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P479" s="10">
        <f t="shared" si="36"/>
        <v>0</v>
      </c>
      <c r="Q479" s="17">
        <f t="shared" si="38"/>
        <v>0</v>
      </c>
      <c r="T479" s="2">
        <v>37</v>
      </c>
      <c r="U479" s="11" t="e">
        <f>#REF!</f>
        <v>#REF!</v>
      </c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I479" s="10">
        <f t="shared" si="37"/>
        <v>0</v>
      </c>
      <c r="AJ479" s="17">
        <f t="shared" si="39"/>
        <v>0</v>
      </c>
    </row>
    <row r="480" spans="1:36" ht="12.75">
      <c r="A480" s="2">
        <v>38</v>
      </c>
      <c r="B480" s="12" t="e">
        <f>#REF!</f>
        <v>#REF!</v>
      </c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P480" s="10">
        <f t="shared" si="36"/>
        <v>0</v>
      </c>
      <c r="Q480" s="17">
        <f t="shared" si="38"/>
        <v>0</v>
      </c>
      <c r="T480" s="2">
        <v>38</v>
      </c>
      <c r="U480" s="11" t="e">
        <f>#REF!</f>
        <v>#REF!</v>
      </c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I480" s="10">
        <f t="shared" si="37"/>
        <v>0</v>
      </c>
      <c r="AJ480" s="17">
        <f t="shared" si="39"/>
        <v>0</v>
      </c>
    </row>
    <row r="481" spans="1:36" ht="12.75">
      <c r="A481" s="2">
        <v>39</v>
      </c>
      <c r="B481" s="12" t="e">
        <f>#REF!</f>
        <v>#REF!</v>
      </c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P481" s="10">
        <f t="shared" si="36"/>
        <v>0</v>
      </c>
      <c r="Q481" s="17">
        <f t="shared" si="38"/>
        <v>0</v>
      </c>
      <c r="T481" s="2">
        <v>39</v>
      </c>
      <c r="U481" s="11" t="e">
        <f>#REF!</f>
        <v>#REF!</v>
      </c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I481" s="10">
        <f t="shared" si="37"/>
        <v>0</v>
      </c>
      <c r="AJ481" s="17">
        <f t="shared" si="39"/>
        <v>0</v>
      </c>
    </row>
    <row r="482" spans="1:36" ht="12.75">
      <c r="A482" s="2">
        <v>40</v>
      </c>
      <c r="B482" s="12" t="e">
        <f>#REF!</f>
        <v>#REF!</v>
      </c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P482" s="10">
        <f t="shared" si="36"/>
        <v>0</v>
      </c>
      <c r="Q482" s="17">
        <f t="shared" si="38"/>
        <v>0</v>
      </c>
      <c r="T482" s="2">
        <v>40</v>
      </c>
      <c r="U482" s="11" t="e">
        <f>#REF!</f>
        <v>#REF!</v>
      </c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I482" s="10">
        <f t="shared" si="37"/>
        <v>0</v>
      </c>
      <c r="AJ482" s="17">
        <f t="shared" si="39"/>
        <v>0</v>
      </c>
    </row>
    <row r="483" spans="1:36" ht="12.75">
      <c r="A483" s="2">
        <v>41</v>
      </c>
      <c r="B483" s="12" t="e">
        <f>#REF!</f>
        <v>#REF!</v>
      </c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P483" s="10">
        <f t="shared" si="36"/>
        <v>0</v>
      </c>
      <c r="Q483" s="17">
        <f t="shared" si="38"/>
        <v>0</v>
      </c>
      <c r="T483" s="2">
        <v>41</v>
      </c>
      <c r="U483" s="11" t="e">
        <f>#REF!</f>
        <v>#REF!</v>
      </c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I483" s="10">
        <f t="shared" si="37"/>
        <v>0</v>
      </c>
      <c r="AJ483" s="17">
        <f t="shared" si="39"/>
        <v>0</v>
      </c>
    </row>
    <row r="484" spans="1:36" ht="12.75">
      <c r="A484" s="2">
        <v>42</v>
      </c>
      <c r="B484" s="12" t="e">
        <f>#REF!</f>
        <v>#REF!</v>
      </c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P484" s="10">
        <f t="shared" si="36"/>
        <v>0</v>
      </c>
      <c r="Q484" s="17">
        <f t="shared" si="38"/>
        <v>0</v>
      </c>
      <c r="T484" s="2">
        <v>42</v>
      </c>
      <c r="U484" s="11" t="e">
        <f>#REF!</f>
        <v>#REF!</v>
      </c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I484" s="10">
        <f t="shared" si="37"/>
        <v>0</v>
      </c>
      <c r="AJ484" s="17">
        <f t="shared" si="39"/>
        <v>0</v>
      </c>
    </row>
    <row r="485" spans="1:36" ht="12.75">
      <c r="A485" s="2">
        <v>43</v>
      </c>
      <c r="B485" s="12" t="e">
        <f>#REF!</f>
        <v>#REF!</v>
      </c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P485" s="10">
        <f t="shared" si="36"/>
        <v>0</v>
      </c>
      <c r="Q485" s="17">
        <f t="shared" si="38"/>
        <v>0</v>
      </c>
      <c r="T485" s="2">
        <v>43</v>
      </c>
      <c r="U485" s="11" t="e">
        <f>#REF!</f>
        <v>#REF!</v>
      </c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I485" s="10">
        <f t="shared" si="37"/>
        <v>0</v>
      </c>
      <c r="AJ485" s="17">
        <f t="shared" si="39"/>
        <v>0</v>
      </c>
    </row>
    <row r="486" spans="1:36" ht="12.75">
      <c r="A486" s="2">
        <v>44</v>
      </c>
      <c r="B486" s="12" t="e">
        <f>#REF!</f>
        <v>#REF!</v>
      </c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P486" s="10">
        <f t="shared" si="36"/>
        <v>0</v>
      </c>
      <c r="Q486" s="17">
        <f t="shared" si="38"/>
        <v>0</v>
      </c>
      <c r="T486" s="2">
        <v>44</v>
      </c>
      <c r="U486" s="11" t="e">
        <f>#REF!</f>
        <v>#REF!</v>
      </c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I486" s="10">
        <f t="shared" si="37"/>
        <v>0</v>
      </c>
      <c r="AJ486" s="17">
        <f t="shared" si="39"/>
        <v>0</v>
      </c>
    </row>
    <row r="487" spans="1:36" ht="12.75">
      <c r="A487" s="2">
        <v>45</v>
      </c>
      <c r="B487" s="12" t="e">
        <f>#REF!</f>
        <v>#REF!</v>
      </c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P487" s="10">
        <f t="shared" si="36"/>
        <v>0</v>
      </c>
      <c r="Q487" s="17">
        <f t="shared" si="38"/>
        <v>0</v>
      </c>
      <c r="T487" s="2">
        <v>45</v>
      </c>
      <c r="U487" s="11" t="e">
        <f>#REF!</f>
        <v>#REF!</v>
      </c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I487" s="10">
        <f t="shared" si="37"/>
        <v>0</v>
      </c>
      <c r="AJ487" s="17">
        <f t="shared" si="39"/>
        <v>0</v>
      </c>
    </row>
    <row r="488" spans="1:36" ht="12.75">
      <c r="A488" s="2">
        <v>46</v>
      </c>
      <c r="B488" s="12" t="e">
        <f>#REF!</f>
        <v>#REF!</v>
      </c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P488" s="10">
        <f t="shared" si="36"/>
        <v>0</v>
      </c>
      <c r="Q488" s="17">
        <f t="shared" si="38"/>
        <v>0</v>
      </c>
      <c r="T488" s="2">
        <v>46</v>
      </c>
      <c r="U488" s="11" t="e">
        <f>#REF!</f>
        <v>#REF!</v>
      </c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I488" s="10">
        <f t="shared" si="37"/>
        <v>0</v>
      </c>
      <c r="AJ488" s="17">
        <f t="shared" si="39"/>
        <v>0</v>
      </c>
    </row>
    <row r="489" spans="1:36" ht="12.75">
      <c r="A489" s="2">
        <v>47</v>
      </c>
      <c r="B489" s="12" t="e">
        <f>#REF!</f>
        <v>#REF!</v>
      </c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P489" s="10">
        <f t="shared" si="36"/>
        <v>0</v>
      </c>
      <c r="Q489" s="17">
        <f t="shared" si="38"/>
        <v>0</v>
      </c>
      <c r="T489" s="2">
        <v>47</v>
      </c>
      <c r="U489" s="11" t="e">
        <f>#REF!</f>
        <v>#REF!</v>
      </c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I489" s="10">
        <f t="shared" si="37"/>
        <v>0</v>
      </c>
      <c r="AJ489" s="17">
        <f t="shared" si="39"/>
        <v>0</v>
      </c>
    </row>
    <row r="490" spans="1:36" ht="12.75">
      <c r="A490" s="2">
        <v>48</v>
      </c>
      <c r="B490" s="12" t="e">
        <f>#REF!</f>
        <v>#REF!</v>
      </c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P490" s="10">
        <f t="shared" si="36"/>
        <v>0</v>
      </c>
      <c r="Q490" s="17">
        <f t="shared" si="38"/>
        <v>0</v>
      </c>
      <c r="T490" s="2">
        <v>48</v>
      </c>
      <c r="U490" s="11" t="e">
        <f>#REF!</f>
        <v>#REF!</v>
      </c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I490" s="10">
        <f t="shared" si="37"/>
        <v>0</v>
      </c>
      <c r="AJ490" s="17">
        <f t="shared" si="39"/>
        <v>0</v>
      </c>
    </row>
    <row r="491" spans="1:36" ht="12.75">
      <c r="A491" s="2">
        <v>49</v>
      </c>
      <c r="B491" s="12" t="e">
        <f>#REF!</f>
        <v>#REF!</v>
      </c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P491" s="10">
        <f t="shared" si="36"/>
        <v>0</v>
      </c>
      <c r="Q491" s="17">
        <f t="shared" si="38"/>
        <v>0</v>
      </c>
      <c r="T491" s="2">
        <v>49</v>
      </c>
      <c r="U491" s="11" t="e">
        <f>#REF!</f>
        <v>#REF!</v>
      </c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I491" s="10">
        <f t="shared" si="37"/>
        <v>0</v>
      </c>
      <c r="AJ491" s="17">
        <f t="shared" si="39"/>
        <v>0</v>
      </c>
    </row>
    <row r="492" spans="1:36" ht="12.75">
      <c r="A492" s="2">
        <v>50</v>
      </c>
      <c r="B492" s="12" t="e">
        <f>#REF!</f>
        <v>#REF!</v>
      </c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P492" s="10">
        <f t="shared" si="36"/>
        <v>0</v>
      </c>
      <c r="Q492" s="17">
        <f t="shared" si="38"/>
        <v>0</v>
      </c>
      <c r="T492" s="2">
        <v>50</v>
      </c>
      <c r="U492" s="11" t="e">
        <f>#REF!</f>
        <v>#REF!</v>
      </c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I492" s="10">
        <f t="shared" si="37"/>
        <v>0</v>
      </c>
      <c r="AJ492" s="17">
        <f t="shared" si="39"/>
        <v>0</v>
      </c>
    </row>
    <row r="493" spans="1:36" ht="12.75">
      <c r="A493" s="2">
        <v>51</v>
      </c>
      <c r="B493" s="12" t="e">
        <f>#REF!</f>
        <v>#REF!</v>
      </c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P493" s="10">
        <f t="shared" si="36"/>
        <v>0</v>
      </c>
      <c r="Q493" s="17">
        <f t="shared" si="38"/>
        <v>0</v>
      </c>
      <c r="T493" s="2">
        <v>51</v>
      </c>
      <c r="U493" s="11" t="e">
        <f>#REF!</f>
        <v>#REF!</v>
      </c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I493" s="10">
        <f t="shared" si="37"/>
        <v>0</v>
      </c>
      <c r="AJ493" s="17">
        <f t="shared" si="39"/>
        <v>0</v>
      </c>
    </row>
    <row r="494" spans="1:36" ht="12.75">
      <c r="A494" s="2">
        <v>52</v>
      </c>
      <c r="B494" s="12" t="e">
        <f>#REF!</f>
        <v>#REF!</v>
      </c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P494" s="10">
        <f t="shared" si="36"/>
        <v>0</v>
      </c>
      <c r="Q494" s="17">
        <f t="shared" si="38"/>
        <v>0</v>
      </c>
      <c r="T494" s="2">
        <v>52</v>
      </c>
      <c r="U494" s="11" t="e">
        <f>#REF!</f>
        <v>#REF!</v>
      </c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I494" s="10">
        <f t="shared" si="37"/>
        <v>0</v>
      </c>
      <c r="AJ494" s="17">
        <f t="shared" si="39"/>
        <v>0</v>
      </c>
    </row>
    <row r="495" spans="1:36" ht="12.75">
      <c r="A495" s="2">
        <v>53</v>
      </c>
      <c r="B495" s="12" t="e">
        <f>#REF!</f>
        <v>#REF!</v>
      </c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P495" s="10">
        <f t="shared" si="36"/>
        <v>0</v>
      </c>
      <c r="Q495" s="17">
        <f t="shared" si="38"/>
        <v>0</v>
      </c>
      <c r="T495" s="2">
        <v>53</v>
      </c>
      <c r="U495" s="11" t="e">
        <f>#REF!</f>
        <v>#REF!</v>
      </c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I495" s="10">
        <f t="shared" si="37"/>
        <v>0</v>
      </c>
      <c r="AJ495" s="17">
        <f t="shared" si="39"/>
        <v>0</v>
      </c>
    </row>
    <row r="496" spans="1:36" ht="12.75">
      <c r="A496" s="2">
        <v>54</v>
      </c>
      <c r="B496" s="12" t="e">
        <f>#REF!</f>
        <v>#REF!</v>
      </c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P496" s="10">
        <f t="shared" si="36"/>
        <v>0</v>
      </c>
      <c r="Q496" s="17">
        <f t="shared" si="38"/>
        <v>0</v>
      </c>
      <c r="T496" s="2">
        <v>54</v>
      </c>
      <c r="U496" s="11" t="e">
        <f>#REF!</f>
        <v>#REF!</v>
      </c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I496" s="10">
        <f t="shared" si="37"/>
        <v>0</v>
      </c>
      <c r="AJ496" s="17">
        <f t="shared" si="39"/>
        <v>0</v>
      </c>
    </row>
    <row r="497" spans="1:36" ht="12.75">
      <c r="A497" s="2">
        <v>55</v>
      </c>
      <c r="B497" s="12" t="e">
        <f>#REF!</f>
        <v>#REF!</v>
      </c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P497" s="10">
        <f t="shared" si="36"/>
        <v>0</v>
      </c>
      <c r="Q497" s="17">
        <f t="shared" si="38"/>
        <v>0</v>
      </c>
      <c r="T497" s="2">
        <v>55</v>
      </c>
      <c r="U497" s="11" t="e">
        <f>#REF!</f>
        <v>#REF!</v>
      </c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I497" s="10">
        <f t="shared" si="37"/>
        <v>0</v>
      </c>
      <c r="AJ497" s="17">
        <f t="shared" si="39"/>
        <v>0</v>
      </c>
    </row>
    <row r="498" spans="1:36" ht="12.75">
      <c r="A498" s="2">
        <v>56</v>
      </c>
      <c r="B498" s="12" t="e">
        <f>#REF!</f>
        <v>#REF!</v>
      </c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P498" s="10">
        <f t="shared" si="36"/>
        <v>0</v>
      </c>
      <c r="Q498" s="17">
        <f t="shared" si="38"/>
        <v>0</v>
      </c>
      <c r="T498" s="2">
        <v>56</v>
      </c>
      <c r="U498" s="11" t="e">
        <f>#REF!</f>
        <v>#REF!</v>
      </c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I498" s="10">
        <f t="shared" si="37"/>
        <v>0</v>
      </c>
      <c r="AJ498" s="17">
        <f t="shared" si="39"/>
        <v>0</v>
      </c>
    </row>
    <row r="499" spans="1:36" ht="12.75">
      <c r="A499" s="2">
        <v>57</v>
      </c>
      <c r="B499" s="12" t="e">
        <f>#REF!</f>
        <v>#REF!</v>
      </c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P499" s="10">
        <f t="shared" si="36"/>
        <v>0</v>
      </c>
      <c r="Q499" s="17">
        <f t="shared" si="38"/>
        <v>0</v>
      </c>
      <c r="T499" s="2">
        <v>57</v>
      </c>
      <c r="U499" s="11" t="e">
        <f>#REF!</f>
        <v>#REF!</v>
      </c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I499" s="10">
        <f t="shared" si="37"/>
        <v>0</v>
      </c>
      <c r="AJ499" s="17">
        <f t="shared" si="39"/>
        <v>0</v>
      </c>
    </row>
    <row r="500" spans="1:36" ht="12.75">
      <c r="A500" s="2">
        <v>58</v>
      </c>
      <c r="B500" s="12" t="e">
        <f>#REF!</f>
        <v>#REF!</v>
      </c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P500" s="10">
        <f t="shared" si="36"/>
        <v>0</v>
      </c>
      <c r="Q500" s="17">
        <f t="shared" si="38"/>
        <v>0</v>
      </c>
      <c r="T500" s="2">
        <v>58</v>
      </c>
      <c r="U500" s="11" t="e">
        <f>#REF!</f>
        <v>#REF!</v>
      </c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I500" s="10">
        <f t="shared" si="37"/>
        <v>0</v>
      </c>
      <c r="AJ500" s="17">
        <f t="shared" si="39"/>
        <v>0</v>
      </c>
    </row>
    <row r="501" spans="1:36" ht="12.75">
      <c r="A501" s="2">
        <v>59</v>
      </c>
      <c r="B501" s="12" t="e">
        <f>#REF!</f>
        <v>#REF!</v>
      </c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P501" s="10">
        <f t="shared" si="36"/>
        <v>0</v>
      </c>
      <c r="Q501" s="17">
        <f t="shared" si="38"/>
        <v>0</v>
      </c>
      <c r="T501" s="2">
        <v>59</v>
      </c>
      <c r="U501" s="11" t="e">
        <f>#REF!</f>
        <v>#REF!</v>
      </c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I501" s="10">
        <f t="shared" si="37"/>
        <v>0</v>
      </c>
      <c r="AJ501" s="17">
        <f t="shared" si="39"/>
        <v>0</v>
      </c>
    </row>
    <row r="502" spans="1:36" ht="12.75">
      <c r="A502" s="2">
        <v>60</v>
      </c>
      <c r="B502" s="12" t="e">
        <f>#REF!</f>
        <v>#REF!</v>
      </c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P502" s="10">
        <f t="shared" si="36"/>
        <v>0</v>
      </c>
      <c r="Q502" s="17">
        <f t="shared" si="38"/>
        <v>0</v>
      </c>
      <c r="T502" s="2">
        <v>60</v>
      </c>
      <c r="U502" s="11" t="e">
        <f>#REF!</f>
        <v>#REF!</v>
      </c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I502" s="10">
        <f t="shared" si="37"/>
        <v>0</v>
      </c>
      <c r="AJ502" s="17">
        <f t="shared" si="39"/>
        <v>0</v>
      </c>
    </row>
    <row r="503" spans="17:36" ht="4.5" customHeight="1">
      <c r="Q503" s="16"/>
      <c r="AJ503" s="16"/>
    </row>
    <row r="504" spans="2:36" ht="12.75">
      <c r="B504" s="25" t="s">
        <v>13</v>
      </c>
      <c r="D504" s="10">
        <f aca="true" t="shared" si="40" ref="D504:M504">SUM(D443:D502)</f>
        <v>0</v>
      </c>
      <c r="E504" s="10">
        <f t="shared" si="40"/>
        <v>0</v>
      </c>
      <c r="F504" s="10">
        <f t="shared" si="40"/>
        <v>0</v>
      </c>
      <c r="G504" s="10">
        <f t="shared" si="40"/>
        <v>0</v>
      </c>
      <c r="H504" s="10">
        <f t="shared" si="40"/>
        <v>0</v>
      </c>
      <c r="I504" s="10">
        <f t="shared" si="40"/>
        <v>0</v>
      </c>
      <c r="J504" s="10">
        <f t="shared" si="40"/>
        <v>0</v>
      </c>
      <c r="K504" s="10">
        <f t="shared" si="40"/>
        <v>0</v>
      </c>
      <c r="L504" s="10">
        <f t="shared" si="40"/>
        <v>0</v>
      </c>
      <c r="M504" s="10">
        <f t="shared" si="40"/>
        <v>0</v>
      </c>
      <c r="P504" s="10">
        <f>SUM(P443:P502)</f>
        <v>0</v>
      </c>
      <c r="Q504" s="18">
        <f>SUM(Q443:Q502)</f>
        <v>0</v>
      </c>
      <c r="U504" s="25" t="s">
        <v>13</v>
      </c>
      <c r="W504" s="10">
        <f>SUM(W443:W502)</f>
        <v>0</v>
      </c>
      <c r="X504" s="10">
        <f aca="true" t="shared" si="41" ref="X504:AF504">SUM(X443:X502)</f>
        <v>0</v>
      </c>
      <c r="Y504" s="10">
        <f t="shared" si="41"/>
        <v>0</v>
      </c>
      <c r="Z504" s="10">
        <f t="shared" si="41"/>
        <v>0</v>
      </c>
      <c r="AA504" s="10">
        <f t="shared" si="41"/>
        <v>0</v>
      </c>
      <c r="AB504" s="10">
        <f t="shared" si="41"/>
        <v>0</v>
      </c>
      <c r="AC504" s="10">
        <f t="shared" si="41"/>
        <v>0</v>
      </c>
      <c r="AD504" s="10">
        <f t="shared" si="41"/>
        <v>0</v>
      </c>
      <c r="AE504" s="10">
        <f t="shared" si="41"/>
        <v>0</v>
      </c>
      <c r="AF504" s="10">
        <f t="shared" si="41"/>
        <v>0</v>
      </c>
      <c r="AI504" s="10">
        <f>SUM(AI443:AI502)</f>
        <v>0</v>
      </c>
      <c r="AJ504" s="18">
        <f>SUM(AJ443:AJ502)</f>
        <v>0</v>
      </c>
    </row>
  </sheetData>
  <sheetProtection password="D437" sheet="1" objects="1" scenarios="1"/>
  <mergeCells count="352">
    <mergeCell ref="AT42:AT43"/>
    <mergeCell ref="AT44:AT45"/>
    <mergeCell ref="AS52:AS53"/>
    <mergeCell ref="AT46:AT47"/>
    <mergeCell ref="AS40:AS41"/>
    <mergeCell ref="AS42:AS43"/>
    <mergeCell ref="AQ48:AQ49"/>
    <mergeCell ref="AQ50:AQ51"/>
    <mergeCell ref="AQ52:AQ53"/>
    <mergeCell ref="AT48:AT49"/>
    <mergeCell ref="AR44:AR45"/>
    <mergeCell ref="AR46:AR47"/>
    <mergeCell ref="AQ46:AQ47"/>
    <mergeCell ref="AS44:AS45"/>
    <mergeCell ref="AS46:AS47"/>
    <mergeCell ref="AR54:AR55"/>
    <mergeCell ref="AT54:AT55"/>
    <mergeCell ref="AR50:AR51"/>
    <mergeCell ref="AR52:AR53"/>
    <mergeCell ref="AS48:AS49"/>
    <mergeCell ref="AS50:AS51"/>
    <mergeCell ref="AS54:AS55"/>
    <mergeCell ref="AT52:AT53"/>
    <mergeCell ref="AT50:AT51"/>
    <mergeCell ref="AN54:AN55"/>
    <mergeCell ref="AO48:AO49"/>
    <mergeCell ref="AO50:AO51"/>
    <mergeCell ref="AO52:AO53"/>
    <mergeCell ref="AP42:AP43"/>
    <mergeCell ref="AP44:AP45"/>
    <mergeCell ref="AP46:AP47"/>
    <mergeCell ref="AP48:AP49"/>
    <mergeCell ref="AP50:AP51"/>
    <mergeCell ref="AP54:AP55"/>
    <mergeCell ref="AT38:AT39"/>
    <mergeCell ref="AO36:AO37"/>
    <mergeCell ref="AO38:AO39"/>
    <mergeCell ref="AO40:AO41"/>
    <mergeCell ref="AQ38:AQ39"/>
    <mergeCell ref="AQ40:AQ41"/>
    <mergeCell ref="AS38:AS39"/>
    <mergeCell ref="AT40:AT41"/>
    <mergeCell ref="AM54:AM55"/>
    <mergeCell ref="AN38:AN39"/>
    <mergeCell ref="AN40:AN41"/>
    <mergeCell ref="AN42:AN43"/>
    <mergeCell ref="AR38:AR39"/>
    <mergeCell ref="AR40:AR41"/>
    <mergeCell ref="AR42:AR43"/>
    <mergeCell ref="AO46:AO47"/>
    <mergeCell ref="AO44:AO45"/>
    <mergeCell ref="AN48:AN49"/>
    <mergeCell ref="AM48:AM49"/>
    <mergeCell ref="AM50:AM51"/>
    <mergeCell ref="AM52:AM53"/>
    <mergeCell ref="AN50:AN51"/>
    <mergeCell ref="AN52:AN53"/>
    <mergeCell ref="AO42:AO43"/>
    <mergeCell ref="AM44:AM45"/>
    <mergeCell ref="AM46:AM47"/>
    <mergeCell ref="AN46:AN47"/>
    <mergeCell ref="AN44:AN45"/>
    <mergeCell ref="AO54:AO55"/>
    <mergeCell ref="AP36:AP37"/>
    <mergeCell ref="AQ36:AQ37"/>
    <mergeCell ref="AR36:AR37"/>
    <mergeCell ref="AR34:AR35"/>
    <mergeCell ref="AS34:AS35"/>
    <mergeCell ref="AS36:AS37"/>
    <mergeCell ref="AR48:AR49"/>
    <mergeCell ref="AP52:AP53"/>
    <mergeCell ref="AQ54:AQ55"/>
    <mergeCell ref="AQ42:AQ43"/>
    <mergeCell ref="AQ44:AQ45"/>
    <mergeCell ref="AT29:AT30"/>
    <mergeCell ref="AN32:AT32"/>
    <mergeCell ref="AO34:AO35"/>
    <mergeCell ref="AP34:AP35"/>
    <mergeCell ref="AQ34:AQ35"/>
    <mergeCell ref="AP29:AP30"/>
    <mergeCell ref="AT36:AT37"/>
    <mergeCell ref="AP40:AP41"/>
    <mergeCell ref="AM23:AM24"/>
    <mergeCell ref="AM25:AM26"/>
    <mergeCell ref="AM38:AM39"/>
    <mergeCell ref="AN34:AN35"/>
    <mergeCell ref="AR29:AR30"/>
    <mergeCell ref="AM29:AM30"/>
    <mergeCell ref="AO29:AO30"/>
    <mergeCell ref="AN36:AN37"/>
    <mergeCell ref="AP38:AP39"/>
    <mergeCell ref="AQ23:AQ24"/>
    <mergeCell ref="AT34:AT35"/>
    <mergeCell ref="AS29:AS30"/>
    <mergeCell ref="AQ29:AQ30"/>
    <mergeCell ref="AM34:AM35"/>
    <mergeCell ref="AM36:AM37"/>
    <mergeCell ref="AR27:AR28"/>
    <mergeCell ref="AO27:AO28"/>
    <mergeCell ref="AM27:AM28"/>
    <mergeCell ref="AM40:AM41"/>
    <mergeCell ref="AM42:AM43"/>
    <mergeCell ref="AS25:AS26"/>
    <mergeCell ref="AS27:AS28"/>
    <mergeCell ref="AT13:AT14"/>
    <mergeCell ref="AT15:AT16"/>
    <mergeCell ref="AT17:AT18"/>
    <mergeCell ref="AT19:AT20"/>
    <mergeCell ref="AT21:AT22"/>
    <mergeCell ref="AQ17:AQ18"/>
    <mergeCell ref="AQ19:AQ20"/>
    <mergeCell ref="AQ21:AQ22"/>
    <mergeCell ref="AT25:AT26"/>
    <mergeCell ref="AT27:AT28"/>
    <mergeCell ref="AS23:AS24"/>
    <mergeCell ref="AR19:AR20"/>
    <mergeCell ref="AR21:AR22"/>
    <mergeCell ref="AR23:AR24"/>
    <mergeCell ref="AR25:AR26"/>
    <mergeCell ref="AT23:AT24"/>
    <mergeCell ref="AP19:AP20"/>
    <mergeCell ref="AP21:AP22"/>
    <mergeCell ref="AP23:AP24"/>
    <mergeCell ref="AP25:AP26"/>
    <mergeCell ref="AP27:AP28"/>
    <mergeCell ref="AS13:AS14"/>
    <mergeCell ref="AS15:AS16"/>
    <mergeCell ref="AS17:AS18"/>
    <mergeCell ref="AS19:AS20"/>
    <mergeCell ref="AS21:AS22"/>
    <mergeCell ref="AQ25:AQ26"/>
    <mergeCell ref="AQ27:AQ28"/>
    <mergeCell ref="AP17:AP18"/>
    <mergeCell ref="AN29:AN30"/>
    <mergeCell ref="AN17:AN18"/>
    <mergeCell ref="AO17:AO18"/>
    <mergeCell ref="AO19:AO20"/>
    <mergeCell ref="AN25:AN26"/>
    <mergeCell ref="AN27:AN28"/>
    <mergeCell ref="AO21:AO22"/>
    <mergeCell ref="AO23:AO24"/>
    <mergeCell ref="AO25:AO26"/>
    <mergeCell ref="AR11:AR12"/>
    <mergeCell ref="AS11:AS12"/>
    <mergeCell ref="AN11:AN12"/>
    <mergeCell ref="AN19:AN20"/>
    <mergeCell ref="AN21:AN22"/>
    <mergeCell ref="AN23:AN24"/>
    <mergeCell ref="AN13:AN14"/>
    <mergeCell ref="AN15:AN16"/>
    <mergeCell ref="AP11:AP12"/>
    <mergeCell ref="AQ11:AQ12"/>
    <mergeCell ref="AT11:AT12"/>
    <mergeCell ref="AM17:AM18"/>
    <mergeCell ref="AM11:AM12"/>
    <mergeCell ref="AO13:AO14"/>
    <mergeCell ref="AO15:AO16"/>
    <mergeCell ref="AM19:AM20"/>
    <mergeCell ref="AM21:AM22"/>
    <mergeCell ref="AR13:AR14"/>
    <mergeCell ref="AR15:AR16"/>
    <mergeCell ref="AR17:AR18"/>
    <mergeCell ref="AQ15:AQ16"/>
    <mergeCell ref="AM13:AM14"/>
    <mergeCell ref="AP13:AP14"/>
    <mergeCell ref="AP15:AP16"/>
    <mergeCell ref="AQ13:AQ14"/>
    <mergeCell ref="T435:U435"/>
    <mergeCell ref="AM15:AM16"/>
    <mergeCell ref="AF293:AK293"/>
    <mergeCell ref="T291:U291"/>
    <mergeCell ref="V291:X291"/>
    <mergeCell ref="AL1:AX1"/>
    <mergeCell ref="AL2:AX2"/>
    <mergeCell ref="AL3:AN3"/>
    <mergeCell ref="AN5:AP5"/>
    <mergeCell ref="AR3:AT3"/>
    <mergeCell ref="AU3:AV3"/>
    <mergeCell ref="AS5:AT5"/>
    <mergeCell ref="AO11:AO12"/>
    <mergeCell ref="V439:AF439"/>
    <mergeCell ref="AI439:AJ439"/>
    <mergeCell ref="Z435:AD435"/>
    <mergeCell ref="AF435:AJ435"/>
    <mergeCell ref="Z437:AE437"/>
    <mergeCell ref="AF437:AK437"/>
    <mergeCell ref="V437:X437"/>
    <mergeCell ref="G437:L437"/>
    <mergeCell ref="A435:B435"/>
    <mergeCell ref="C435:E435"/>
    <mergeCell ref="G435:L435"/>
    <mergeCell ref="C367:M367"/>
    <mergeCell ref="P367:Q367"/>
    <mergeCell ref="C439:M439"/>
    <mergeCell ref="M435:Q435"/>
    <mergeCell ref="P439:Q439"/>
    <mergeCell ref="M437:R437"/>
    <mergeCell ref="A433:R433"/>
    <mergeCell ref="T433:AK433"/>
    <mergeCell ref="A434:R434"/>
    <mergeCell ref="T434:AK434"/>
    <mergeCell ref="V435:X435"/>
    <mergeCell ref="C437:E437"/>
    <mergeCell ref="AI367:AJ367"/>
    <mergeCell ref="Z363:AD363"/>
    <mergeCell ref="AF363:AJ363"/>
    <mergeCell ref="Z365:AE365"/>
    <mergeCell ref="AF365:AK365"/>
    <mergeCell ref="M365:R365"/>
    <mergeCell ref="V365:X365"/>
    <mergeCell ref="T363:U363"/>
    <mergeCell ref="V363:X363"/>
    <mergeCell ref="V367:AF367"/>
    <mergeCell ref="A363:B363"/>
    <mergeCell ref="C363:E363"/>
    <mergeCell ref="G363:L363"/>
    <mergeCell ref="M363:Q363"/>
    <mergeCell ref="C365:E365"/>
    <mergeCell ref="G365:L365"/>
    <mergeCell ref="M293:R293"/>
    <mergeCell ref="V293:X293"/>
    <mergeCell ref="A361:R361"/>
    <mergeCell ref="T361:AK361"/>
    <mergeCell ref="A362:R362"/>
    <mergeCell ref="T362:AK362"/>
    <mergeCell ref="C295:M295"/>
    <mergeCell ref="P295:Q295"/>
    <mergeCell ref="Z293:AE293"/>
    <mergeCell ref="A291:B291"/>
    <mergeCell ref="C291:E291"/>
    <mergeCell ref="G291:L291"/>
    <mergeCell ref="M291:Q291"/>
    <mergeCell ref="V295:AF295"/>
    <mergeCell ref="AI295:AJ295"/>
    <mergeCell ref="C293:E293"/>
    <mergeCell ref="G293:L293"/>
    <mergeCell ref="Z291:AD291"/>
    <mergeCell ref="AF291:AJ291"/>
    <mergeCell ref="A289:R289"/>
    <mergeCell ref="T289:AK289"/>
    <mergeCell ref="A290:R290"/>
    <mergeCell ref="T290:AK290"/>
    <mergeCell ref="C223:M223"/>
    <mergeCell ref="P223:Q223"/>
    <mergeCell ref="V223:AF223"/>
    <mergeCell ref="AI223:AJ223"/>
    <mergeCell ref="C221:E221"/>
    <mergeCell ref="G221:L221"/>
    <mergeCell ref="Z219:AD219"/>
    <mergeCell ref="AF219:AJ219"/>
    <mergeCell ref="Z221:AE221"/>
    <mergeCell ref="AF221:AK221"/>
    <mergeCell ref="M221:R221"/>
    <mergeCell ref="V221:X221"/>
    <mergeCell ref="C151:M151"/>
    <mergeCell ref="P151:Q151"/>
    <mergeCell ref="A219:B219"/>
    <mergeCell ref="C219:E219"/>
    <mergeCell ref="G219:L219"/>
    <mergeCell ref="M219:Q219"/>
    <mergeCell ref="Z149:AE149"/>
    <mergeCell ref="AF149:AK149"/>
    <mergeCell ref="T219:U219"/>
    <mergeCell ref="V219:X219"/>
    <mergeCell ref="M149:R149"/>
    <mergeCell ref="V149:X149"/>
    <mergeCell ref="A217:R217"/>
    <mergeCell ref="T217:AK217"/>
    <mergeCell ref="A218:R218"/>
    <mergeCell ref="T218:AK218"/>
    <mergeCell ref="A147:B147"/>
    <mergeCell ref="C147:E147"/>
    <mergeCell ref="G147:L147"/>
    <mergeCell ref="M147:Q147"/>
    <mergeCell ref="V151:AF151"/>
    <mergeCell ref="AI151:AJ151"/>
    <mergeCell ref="C149:E149"/>
    <mergeCell ref="G149:L149"/>
    <mergeCell ref="Z147:AD147"/>
    <mergeCell ref="AF147:AJ147"/>
    <mergeCell ref="T147:U147"/>
    <mergeCell ref="V147:X147"/>
    <mergeCell ref="M77:R77"/>
    <mergeCell ref="V77:X77"/>
    <mergeCell ref="A145:R145"/>
    <mergeCell ref="T145:AK145"/>
    <mergeCell ref="A146:R146"/>
    <mergeCell ref="T146:AK146"/>
    <mergeCell ref="C79:M79"/>
    <mergeCell ref="P79:Q79"/>
    <mergeCell ref="A74:R74"/>
    <mergeCell ref="T74:AK74"/>
    <mergeCell ref="V79:AF79"/>
    <mergeCell ref="AI79:AJ79"/>
    <mergeCell ref="C77:E77"/>
    <mergeCell ref="G77:L77"/>
    <mergeCell ref="Z75:AD75"/>
    <mergeCell ref="AF75:AJ75"/>
    <mergeCell ref="Z77:AE77"/>
    <mergeCell ref="AF77:AK77"/>
    <mergeCell ref="T75:U75"/>
    <mergeCell ref="V75:X75"/>
    <mergeCell ref="Z5:AE5"/>
    <mergeCell ref="AF5:AK5"/>
    <mergeCell ref="A75:B75"/>
    <mergeCell ref="C75:E75"/>
    <mergeCell ref="G75:L75"/>
    <mergeCell ref="M75:Q75"/>
    <mergeCell ref="A73:R73"/>
    <mergeCell ref="T73:AK73"/>
    <mergeCell ref="C5:E5"/>
    <mergeCell ref="G5:L5"/>
    <mergeCell ref="M5:R5"/>
    <mergeCell ref="V5:X5"/>
    <mergeCell ref="C7:M7"/>
    <mergeCell ref="P7:Q7"/>
    <mergeCell ref="V7:AF7"/>
    <mergeCell ref="Z3:AD3"/>
    <mergeCell ref="AF3:AJ3"/>
    <mergeCell ref="AU11:AU12"/>
    <mergeCell ref="AU13:AU14"/>
    <mergeCell ref="G3:L3"/>
    <mergeCell ref="M3:Q3"/>
    <mergeCell ref="T3:U3"/>
    <mergeCell ref="V3:X3"/>
    <mergeCell ref="AI7:AJ7"/>
    <mergeCell ref="AN7:AT7"/>
    <mergeCell ref="AU34:AU35"/>
    <mergeCell ref="AU36:AU37"/>
    <mergeCell ref="AU15:AU16"/>
    <mergeCell ref="AU17:AU18"/>
    <mergeCell ref="A1:R1"/>
    <mergeCell ref="T1:AK1"/>
    <mergeCell ref="A2:R2"/>
    <mergeCell ref="T2:AK2"/>
    <mergeCell ref="A3:B3"/>
    <mergeCell ref="C3:E3"/>
    <mergeCell ref="AU19:AU20"/>
    <mergeCell ref="AU21:AU22"/>
    <mergeCell ref="AU23:AU24"/>
    <mergeCell ref="AU25:AU26"/>
    <mergeCell ref="AU27:AU28"/>
    <mergeCell ref="AU29:AU30"/>
    <mergeCell ref="AU38:AU39"/>
    <mergeCell ref="AU40:AU41"/>
    <mergeCell ref="AU42:AU43"/>
    <mergeCell ref="AU44:AU45"/>
    <mergeCell ref="AU54:AU55"/>
    <mergeCell ref="AU46:AU47"/>
    <mergeCell ref="AU48:AU49"/>
    <mergeCell ref="AU50:AU51"/>
    <mergeCell ref="AU52:AU53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X504"/>
  <sheetViews>
    <sheetView zoomScale="75" zoomScaleNormal="75" zoomScalePageLayoutView="0" workbookViewId="0" topLeftCell="A1">
      <selection activeCell="B11" sqref="B11"/>
    </sheetView>
  </sheetViews>
  <sheetFormatPr defaultColWidth="11.421875" defaultRowHeight="12.75"/>
  <cols>
    <col min="1" max="1" width="4.00390625" style="0" customWidth="1"/>
    <col min="2" max="2" width="41.28125" style="0" customWidth="1"/>
    <col min="3" max="3" width="1.28515625" style="0" customWidth="1"/>
    <col min="4" max="13" width="4.00390625" style="0" customWidth="1"/>
    <col min="14" max="15" width="2.00390625" style="0" customWidth="1"/>
    <col min="19" max="19" width="3.8515625" style="0" customWidth="1"/>
    <col min="20" max="20" width="4.00390625" style="0" customWidth="1"/>
    <col min="21" max="21" width="41.28125" style="0" customWidth="1"/>
    <col min="22" max="22" width="1.28515625" style="0" customWidth="1"/>
    <col min="23" max="32" width="4.00390625" style="0" customWidth="1"/>
    <col min="33" max="34" width="2.7109375" style="0" customWidth="1"/>
    <col min="37" max="37" width="18.140625" style="0" customWidth="1"/>
    <col min="38" max="38" width="1.7109375" style="0" customWidth="1"/>
    <col min="39" max="39" width="26.28125" style="0" customWidth="1"/>
    <col min="40" max="50" width="9.28125" style="0" customWidth="1"/>
  </cols>
  <sheetData>
    <row r="1" spans="1:50" ht="15">
      <c r="A1" s="136" t="s">
        <v>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T1" s="136" t="s">
        <v>16</v>
      </c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 t="s">
        <v>16</v>
      </c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</row>
    <row r="2" spans="1:50" ht="14.25">
      <c r="A2" s="137" t="s">
        <v>17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T2" s="137" t="s">
        <v>17</v>
      </c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 t="s">
        <v>17</v>
      </c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</row>
    <row r="3" spans="1:48" ht="15" thickBot="1">
      <c r="A3" s="138" t="s">
        <v>18</v>
      </c>
      <c r="B3" s="138"/>
      <c r="C3" s="139">
        <f>$C$3</f>
        <v>0</v>
      </c>
      <c r="D3" s="139"/>
      <c r="E3" s="139"/>
      <c r="G3" s="137" t="s">
        <v>22</v>
      </c>
      <c r="H3" s="137"/>
      <c r="I3" s="137"/>
      <c r="J3" s="137"/>
      <c r="K3" s="137"/>
      <c r="L3" s="137"/>
      <c r="M3" s="139" t="s">
        <v>33</v>
      </c>
      <c r="N3" s="139"/>
      <c r="O3" s="139"/>
      <c r="P3" s="139"/>
      <c r="Q3" s="139"/>
      <c r="T3" s="137" t="s">
        <v>18</v>
      </c>
      <c r="U3" s="137"/>
      <c r="V3" s="139" t="str">
        <f>C7</f>
        <v>VACIADO TOTAL</v>
      </c>
      <c r="W3" s="139"/>
      <c r="X3" s="139"/>
      <c r="Z3" s="137" t="s">
        <v>22</v>
      </c>
      <c r="AA3" s="137"/>
      <c r="AB3" s="137"/>
      <c r="AC3" s="137"/>
      <c r="AD3" s="137"/>
      <c r="AF3" s="139" t="str">
        <f>$M$3</f>
        <v>JU2007NIO</v>
      </c>
      <c r="AG3" s="139"/>
      <c r="AH3" s="139"/>
      <c r="AI3" s="139"/>
      <c r="AJ3" s="139"/>
      <c r="AL3" s="149" t="s">
        <v>18</v>
      </c>
      <c r="AM3" s="149"/>
      <c r="AN3" s="149"/>
      <c r="AO3" s="20">
        <f>$C$3</f>
        <v>0</v>
      </c>
      <c r="AP3" s="19"/>
      <c r="AQ3" s="19"/>
      <c r="AR3" s="141" t="s">
        <v>22</v>
      </c>
      <c r="AS3" s="141"/>
      <c r="AT3" s="141"/>
      <c r="AU3" s="156" t="str">
        <f>$M$3</f>
        <v>JU2007NIO</v>
      </c>
      <c r="AV3" s="156"/>
    </row>
    <row r="4" ht="6" customHeight="1"/>
    <row r="5" spans="2:46" ht="13.5" thickBot="1">
      <c r="B5" s="4" t="s">
        <v>15</v>
      </c>
      <c r="C5" s="139" t="e">
        <f>#REF!</f>
        <v>#REF!</v>
      </c>
      <c r="D5" s="139"/>
      <c r="E5" s="139"/>
      <c r="G5" s="141" t="s">
        <v>3</v>
      </c>
      <c r="H5" s="141"/>
      <c r="I5" s="141"/>
      <c r="J5" s="141"/>
      <c r="K5" s="141"/>
      <c r="L5" s="141"/>
      <c r="M5" s="139">
        <f>$M$5</f>
        <v>0</v>
      </c>
      <c r="N5" s="139"/>
      <c r="O5" s="139"/>
      <c r="P5" s="139"/>
      <c r="Q5" s="139"/>
      <c r="R5" s="139"/>
      <c r="U5" s="6" t="s">
        <v>15</v>
      </c>
      <c r="V5" s="139" t="e">
        <f>#REF!</f>
        <v>#REF!</v>
      </c>
      <c r="W5" s="139"/>
      <c r="X5" s="139"/>
      <c r="Z5" s="143" t="s">
        <v>3</v>
      </c>
      <c r="AA5" s="143"/>
      <c r="AB5" s="143"/>
      <c r="AC5" s="143"/>
      <c r="AD5" s="143"/>
      <c r="AE5" s="143"/>
      <c r="AF5" s="139">
        <f>$M$5</f>
        <v>0</v>
      </c>
      <c r="AG5" s="139"/>
      <c r="AH5" s="139"/>
      <c r="AI5" s="139"/>
      <c r="AJ5" s="139"/>
      <c r="AK5" s="139"/>
      <c r="AN5" s="141" t="s">
        <v>3</v>
      </c>
      <c r="AO5" s="141"/>
      <c r="AP5" s="141"/>
      <c r="AQ5" s="20">
        <f>$M$5</f>
        <v>0</v>
      </c>
      <c r="AS5" s="145" t="str">
        <f>$P$7</f>
        <v>3a. SIMULACIÓN </v>
      </c>
      <c r="AT5" s="145"/>
    </row>
    <row r="6" ht="6" customHeight="1"/>
    <row r="7" spans="2:46" ht="15.75" thickBot="1">
      <c r="B7" s="3" t="s">
        <v>0</v>
      </c>
      <c r="C7" s="142" t="s">
        <v>14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P7" s="142" t="s">
        <v>29</v>
      </c>
      <c r="Q7" s="142"/>
      <c r="U7" s="7" t="s">
        <v>1</v>
      </c>
      <c r="V7" s="140" t="s">
        <v>14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I7" s="140" t="str">
        <f>$P$7</f>
        <v>3a. SIMULACIÓN </v>
      </c>
      <c r="AJ7" s="140"/>
      <c r="AM7" s="21"/>
      <c r="AN7" s="140" t="s">
        <v>25</v>
      </c>
      <c r="AO7" s="140"/>
      <c r="AP7" s="140"/>
      <c r="AQ7" s="140"/>
      <c r="AR7" s="140"/>
      <c r="AS7" s="140"/>
      <c r="AT7" s="140"/>
    </row>
    <row r="8" ht="3.75" customHeight="1" thickBot="1">
      <c r="AN8" s="21"/>
    </row>
    <row r="9" spans="1:50" ht="77.25" customHeight="1" thickBot="1">
      <c r="A9" s="8" t="s">
        <v>2</v>
      </c>
      <c r="B9" s="8" t="s">
        <v>19</v>
      </c>
      <c r="C9" s="5"/>
      <c r="D9" s="9" t="s">
        <v>21</v>
      </c>
      <c r="E9" s="9" t="s">
        <v>4</v>
      </c>
      <c r="F9" s="9" t="s">
        <v>5</v>
      </c>
      <c r="G9" s="9" t="s">
        <v>6</v>
      </c>
      <c r="H9" s="9" t="s">
        <v>20</v>
      </c>
      <c r="I9" s="9" t="s">
        <v>23</v>
      </c>
      <c r="J9" s="9" t="s">
        <v>8</v>
      </c>
      <c r="K9" s="9" t="s">
        <v>10</v>
      </c>
      <c r="L9" s="9" t="s">
        <v>11</v>
      </c>
      <c r="M9" s="9" t="s">
        <v>9</v>
      </c>
      <c r="N9" s="5"/>
      <c r="O9" s="5"/>
      <c r="P9" s="8" t="s">
        <v>12</v>
      </c>
      <c r="Q9" s="15" t="s">
        <v>30</v>
      </c>
      <c r="R9" s="5"/>
      <c r="S9" s="5"/>
      <c r="T9" s="8" t="s">
        <v>2</v>
      </c>
      <c r="U9" s="8" t="s">
        <v>19</v>
      </c>
      <c r="V9" s="5"/>
      <c r="W9" s="9" t="s">
        <v>21</v>
      </c>
      <c r="X9" s="9" t="s">
        <v>4</v>
      </c>
      <c r="Y9" s="9" t="s">
        <v>5</v>
      </c>
      <c r="Z9" s="9" t="s">
        <v>6</v>
      </c>
      <c r="AA9" s="9" t="s">
        <v>20</v>
      </c>
      <c r="AB9" s="9" t="s">
        <v>23</v>
      </c>
      <c r="AC9" s="9" t="s">
        <v>8</v>
      </c>
      <c r="AD9" s="9" t="s">
        <v>10</v>
      </c>
      <c r="AE9" s="9" t="s">
        <v>11</v>
      </c>
      <c r="AF9" s="9" t="s">
        <v>9</v>
      </c>
      <c r="AG9" s="5"/>
      <c r="AH9" s="5"/>
      <c r="AI9" s="8" t="s">
        <v>12</v>
      </c>
      <c r="AJ9" s="15" t="s">
        <v>30</v>
      </c>
      <c r="AK9" s="5"/>
      <c r="AL9" s="5"/>
      <c r="AM9" s="22" t="s">
        <v>26</v>
      </c>
      <c r="AN9" s="23" t="e">
        <f>#REF!</f>
        <v>#REF!</v>
      </c>
      <c r="AO9" s="23" t="e">
        <f>#REF!</f>
        <v>#REF!</v>
      </c>
      <c r="AP9" s="23" t="e">
        <f>#REF!</f>
        <v>#REF!</v>
      </c>
      <c r="AQ9" s="23" t="e">
        <f>#REF!</f>
        <v>#REF!</v>
      </c>
      <c r="AR9" s="23" t="e">
        <f>#REF!</f>
        <v>#REF!</v>
      </c>
      <c r="AS9" s="23" t="e">
        <f>#REF!</f>
        <v>#REF!</v>
      </c>
      <c r="AT9" s="24" t="e">
        <f>#REF!</f>
        <v>#REF!</v>
      </c>
      <c r="AU9" s="26" t="s">
        <v>34</v>
      </c>
      <c r="AV9" s="5"/>
      <c r="AW9" s="5"/>
      <c r="AX9" s="5"/>
    </row>
    <row r="10" spans="17:36" ht="5.25" customHeight="1" thickBot="1">
      <c r="Q10" s="16"/>
      <c r="AJ10" s="16"/>
    </row>
    <row r="11" spans="1:47" ht="12.75">
      <c r="A11" s="2">
        <v>1</v>
      </c>
      <c r="B11" s="12" t="e">
        <f>#REF!</f>
        <v>#REF!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P11" s="10">
        <f aca="true" t="shared" si="0" ref="P11:P70">SUM(D11:M11)</f>
        <v>0</v>
      </c>
      <c r="Q11" s="17">
        <f>IF(P11&gt;1,1,0)</f>
        <v>0</v>
      </c>
      <c r="T11" s="2">
        <v>1</v>
      </c>
      <c r="U11" s="11" t="e">
        <f>#REF!</f>
        <v>#REF!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I11" s="10">
        <f aca="true" t="shared" si="1" ref="AI11:AI70">SUM(W11:AF11)</f>
        <v>0</v>
      </c>
      <c r="AJ11" s="17">
        <f>IF(AI11&gt;1,1,0)</f>
        <v>0</v>
      </c>
      <c r="AM11" s="150" t="s">
        <v>31</v>
      </c>
      <c r="AN11" s="146" t="e">
        <f>D72/Q72</f>
        <v>#DIV/0!</v>
      </c>
      <c r="AO11" s="146" t="e">
        <f>D144/Q144</f>
        <v>#DIV/0!</v>
      </c>
      <c r="AP11" s="146" t="e">
        <f>D216/Q216</f>
        <v>#DIV/0!</v>
      </c>
      <c r="AQ11" s="146" t="e">
        <f>D288/Q288</f>
        <v>#DIV/0!</v>
      </c>
      <c r="AR11" s="146" t="e">
        <f>D360/Q360</f>
        <v>#DIV/0!</v>
      </c>
      <c r="AS11" s="146" t="e">
        <f>D432/Q432</f>
        <v>#DIV/0!</v>
      </c>
      <c r="AT11" s="133" t="e">
        <f>D504/Q504</f>
        <v>#DIV/0!</v>
      </c>
      <c r="AU11" s="133" t="e">
        <f>SUM(AN11:AT11)</f>
        <v>#DIV/0!</v>
      </c>
    </row>
    <row r="12" spans="1:47" ht="13.5" thickBot="1">
      <c r="A12" s="2">
        <v>2</v>
      </c>
      <c r="B12" s="13" t="e">
        <f>#REF!</f>
        <v>#REF!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P12" s="10">
        <f t="shared" si="0"/>
        <v>0</v>
      </c>
      <c r="Q12" s="17">
        <f aca="true" t="shared" si="2" ref="Q12:Q70">IF(P12&gt;1,1,0)</f>
        <v>0</v>
      </c>
      <c r="T12" s="2">
        <v>2</v>
      </c>
      <c r="U12" s="11" t="e">
        <f>#REF!</f>
        <v>#REF!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I12" s="10">
        <f t="shared" si="1"/>
        <v>0</v>
      </c>
      <c r="AJ12" s="17">
        <f aca="true" t="shared" si="3" ref="AJ12:AJ70">IF(AI12&gt;1,1,0)</f>
        <v>0</v>
      </c>
      <c r="AM12" s="148"/>
      <c r="AN12" s="147"/>
      <c r="AO12" s="147"/>
      <c r="AP12" s="147"/>
      <c r="AQ12" s="147"/>
      <c r="AR12" s="147"/>
      <c r="AS12" s="147"/>
      <c r="AT12" s="132"/>
      <c r="AU12" s="132"/>
    </row>
    <row r="13" spans="1:47" ht="12.75">
      <c r="A13" s="2">
        <v>3</v>
      </c>
      <c r="B13" s="12" t="e">
        <f>#REF!</f>
        <v>#REF!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P13" s="10">
        <f t="shared" si="0"/>
        <v>0</v>
      </c>
      <c r="Q13" s="17">
        <f t="shared" si="2"/>
        <v>0</v>
      </c>
      <c r="T13" s="2">
        <v>3</v>
      </c>
      <c r="U13" s="11" t="e">
        <f>#REF!</f>
        <v>#REF!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I13" s="10">
        <f t="shared" si="1"/>
        <v>0</v>
      </c>
      <c r="AJ13" s="17">
        <f t="shared" si="3"/>
        <v>0</v>
      </c>
      <c r="AM13" s="148" t="s">
        <v>4</v>
      </c>
      <c r="AN13" s="146" t="e">
        <f>E72/Q72</f>
        <v>#DIV/0!</v>
      </c>
      <c r="AO13" s="146" t="e">
        <f>E144/Q144</f>
        <v>#DIV/0!</v>
      </c>
      <c r="AP13" s="146" t="e">
        <f>E216/Q216</f>
        <v>#DIV/0!</v>
      </c>
      <c r="AQ13" s="146" t="e">
        <f>E288/Q288</f>
        <v>#DIV/0!</v>
      </c>
      <c r="AR13" s="146" t="e">
        <f>E360/Q360</f>
        <v>#DIV/0!</v>
      </c>
      <c r="AS13" s="146" t="e">
        <f>E432/Q432</f>
        <v>#DIV/0!</v>
      </c>
      <c r="AT13" s="133" t="e">
        <f>E504/Q504</f>
        <v>#DIV/0!</v>
      </c>
      <c r="AU13" s="133" t="e">
        <f>SUM(AN13:AT13)</f>
        <v>#DIV/0!</v>
      </c>
    </row>
    <row r="14" spans="1:47" ht="13.5" thickBot="1">
      <c r="A14" s="2">
        <v>4</v>
      </c>
      <c r="B14" s="12" t="e">
        <f>#REF!</f>
        <v>#REF!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P14" s="10">
        <f t="shared" si="0"/>
        <v>0</v>
      </c>
      <c r="Q14" s="17">
        <f t="shared" si="2"/>
        <v>0</v>
      </c>
      <c r="T14" s="2">
        <v>4</v>
      </c>
      <c r="U14" s="11" t="e">
        <f>#REF!</f>
        <v>#REF!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I14" s="10">
        <f t="shared" si="1"/>
        <v>0</v>
      </c>
      <c r="AJ14" s="17">
        <f t="shared" si="3"/>
        <v>0</v>
      </c>
      <c r="AM14" s="148"/>
      <c r="AN14" s="147"/>
      <c r="AO14" s="147"/>
      <c r="AP14" s="147"/>
      <c r="AQ14" s="147"/>
      <c r="AR14" s="147"/>
      <c r="AS14" s="147"/>
      <c r="AT14" s="132"/>
      <c r="AU14" s="132"/>
    </row>
    <row r="15" spans="1:47" ht="12.75">
      <c r="A15" s="2">
        <v>5</v>
      </c>
      <c r="B15" s="12" t="e">
        <f>#REF!</f>
        <v>#REF!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P15" s="10">
        <f t="shared" si="0"/>
        <v>0</v>
      </c>
      <c r="Q15" s="17">
        <f t="shared" si="2"/>
        <v>0</v>
      </c>
      <c r="T15" s="2">
        <v>5</v>
      </c>
      <c r="U15" s="11" t="e">
        <f>#REF!</f>
        <v>#REF!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I15" s="10">
        <f t="shared" si="1"/>
        <v>0</v>
      </c>
      <c r="AJ15" s="17">
        <f t="shared" si="3"/>
        <v>0</v>
      </c>
      <c r="AM15" s="148" t="s">
        <v>5</v>
      </c>
      <c r="AN15" s="146" t="e">
        <f>F72/Q72</f>
        <v>#DIV/0!</v>
      </c>
      <c r="AO15" s="146" t="e">
        <f>F144/Q144</f>
        <v>#DIV/0!</v>
      </c>
      <c r="AP15" s="146" t="e">
        <f>F216/Q216</f>
        <v>#DIV/0!</v>
      </c>
      <c r="AQ15" s="146" t="e">
        <f>F288/Q288</f>
        <v>#DIV/0!</v>
      </c>
      <c r="AR15" s="146" t="e">
        <f>F360/Q360</f>
        <v>#DIV/0!</v>
      </c>
      <c r="AS15" s="146" t="e">
        <f>F432/Q432</f>
        <v>#DIV/0!</v>
      </c>
      <c r="AT15" s="133" t="e">
        <f>F504/Q504</f>
        <v>#DIV/0!</v>
      </c>
      <c r="AU15" s="133" t="e">
        <f>SUM(AN15:AT15)</f>
        <v>#DIV/0!</v>
      </c>
    </row>
    <row r="16" spans="1:47" ht="13.5" thickBot="1">
      <c r="A16" s="2">
        <v>6</v>
      </c>
      <c r="B16" s="12" t="e">
        <f>#REF!</f>
        <v>#REF!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>
        <f t="shared" si="0"/>
        <v>0</v>
      </c>
      <c r="Q16" s="17">
        <f t="shared" si="2"/>
        <v>0</v>
      </c>
      <c r="T16" s="2">
        <v>6</v>
      </c>
      <c r="U16" s="11" t="e">
        <f>#REF!</f>
        <v>#REF!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I16" s="10">
        <f t="shared" si="1"/>
        <v>0</v>
      </c>
      <c r="AJ16" s="17">
        <f t="shared" si="3"/>
        <v>0</v>
      </c>
      <c r="AM16" s="148"/>
      <c r="AN16" s="147"/>
      <c r="AO16" s="147"/>
      <c r="AP16" s="147"/>
      <c r="AQ16" s="147"/>
      <c r="AR16" s="147"/>
      <c r="AS16" s="147"/>
      <c r="AT16" s="132"/>
      <c r="AU16" s="132"/>
    </row>
    <row r="17" spans="1:47" ht="12.75">
      <c r="A17" s="2">
        <v>7</v>
      </c>
      <c r="B17" s="12" t="e">
        <f>#REF!</f>
        <v>#REF!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P17" s="10">
        <f t="shared" si="0"/>
        <v>0</v>
      </c>
      <c r="Q17" s="17">
        <f t="shared" si="2"/>
        <v>0</v>
      </c>
      <c r="T17" s="2">
        <v>7</v>
      </c>
      <c r="U17" s="11" t="e">
        <f>#REF!</f>
        <v>#REF!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I17" s="10">
        <f t="shared" si="1"/>
        <v>0</v>
      </c>
      <c r="AJ17" s="17">
        <f t="shared" si="3"/>
        <v>0</v>
      </c>
      <c r="AM17" s="148" t="s">
        <v>6</v>
      </c>
      <c r="AN17" s="146" t="e">
        <f>G72/Q72</f>
        <v>#DIV/0!</v>
      </c>
      <c r="AO17" s="146" t="e">
        <f>G144/Q144</f>
        <v>#DIV/0!</v>
      </c>
      <c r="AP17" s="146" t="e">
        <f>G216/Q216</f>
        <v>#DIV/0!</v>
      </c>
      <c r="AQ17" s="146" t="e">
        <f>G288/Q288</f>
        <v>#DIV/0!</v>
      </c>
      <c r="AR17" s="146" t="e">
        <f>G360/Q360</f>
        <v>#DIV/0!</v>
      </c>
      <c r="AS17" s="146" t="e">
        <f>G432/Q432</f>
        <v>#DIV/0!</v>
      </c>
      <c r="AT17" s="133" t="e">
        <f>G504/Q504</f>
        <v>#DIV/0!</v>
      </c>
      <c r="AU17" s="133" t="e">
        <f>SUM(AN17:AT17)</f>
        <v>#DIV/0!</v>
      </c>
    </row>
    <row r="18" spans="1:47" ht="13.5" thickBot="1">
      <c r="A18" s="2">
        <v>8</v>
      </c>
      <c r="B18" s="12" t="e">
        <f>#REF!</f>
        <v>#REF!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P18" s="10">
        <f t="shared" si="0"/>
        <v>0</v>
      </c>
      <c r="Q18" s="17">
        <f t="shared" si="2"/>
        <v>0</v>
      </c>
      <c r="T18" s="2">
        <v>8</v>
      </c>
      <c r="U18" s="11" t="e">
        <f>#REF!</f>
        <v>#REF!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I18" s="10">
        <f t="shared" si="1"/>
        <v>0</v>
      </c>
      <c r="AJ18" s="17">
        <f t="shared" si="3"/>
        <v>0</v>
      </c>
      <c r="AM18" s="148"/>
      <c r="AN18" s="147"/>
      <c r="AO18" s="147"/>
      <c r="AP18" s="147"/>
      <c r="AQ18" s="147"/>
      <c r="AR18" s="147"/>
      <c r="AS18" s="147"/>
      <c r="AT18" s="132"/>
      <c r="AU18" s="132"/>
    </row>
    <row r="19" spans="1:47" ht="12.75">
      <c r="A19" s="2">
        <v>9</v>
      </c>
      <c r="B19" s="12" t="e">
        <f>#REF!</f>
        <v>#REF!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P19" s="10">
        <f t="shared" si="0"/>
        <v>0</v>
      </c>
      <c r="Q19" s="17">
        <f t="shared" si="2"/>
        <v>0</v>
      </c>
      <c r="T19" s="2">
        <v>9</v>
      </c>
      <c r="U19" s="11" t="e">
        <f>#REF!</f>
        <v>#REF!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I19" s="10">
        <f t="shared" si="1"/>
        <v>0</v>
      </c>
      <c r="AJ19" s="17">
        <f t="shared" si="3"/>
        <v>0</v>
      </c>
      <c r="AM19" s="148" t="s">
        <v>24</v>
      </c>
      <c r="AN19" s="146" t="e">
        <f>H72/Q72</f>
        <v>#DIV/0!</v>
      </c>
      <c r="AO19" s="146" t="e">
        <f>H144/Q144</f>
        <v>#DIV/0!</v>
      </c>
      <c r="AP19" s="146" t="e">
        <f>H216/Q216</f>
        <v>#DIV/0!</v>
      </c>
      <c r="AQ19" s="146" t="e">
        <f>H288/Q288</f>
        <v>#DIV/0!</v>
      </c>
      <c r="AR19" s="146" t="e">
        <f>H360/Q360</f>
        <v>#DIV/0!</v>
      </c>
      <c r="AS19" s="146" t="e">
        <f>H432/Q432</f>
        <v>#DIV/0!</v>
      </c>
      <c r="AT19" s="133" t="e">
        <f>H504/Q504</f>
        <v>#DIV/0!</v>
      </c>
      <c r="AU19" s="133" t="e">
        <f>SUM(AN19:AT19)</f>
        <v>#DIV/0!</v>
      </c>
    </row>
    <row r="20" spans="1:47" ht="13.5" thickBot="1">
      <c r="A20" s="2">
        <v>10</v>
      </c>
      <c r="B20" s="12" t="e">
        <f>#REF!</f>
        <v>#REF!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P20" s="10">
        <f t="shared" si="0"/>
        <v>0</v>
      </c>
      <c r="Q20" s="17">
        <f t="shared" si="2"/>
        <v>0</v>
      </c>
      <c r="T20" s="2">
        <v>10</v>
      </c>
      <c r="U20" s="11" t="e">
        <f>#REF!</f>
        <v>#REF!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I20" s="10">
        <f t="shared" si="1"/>
        <v>0</v>
      </c>
      <c r="AJ20" s="17">
        <f t="shared" si="3"/>
        <v>0</v>
      </c>
      <c r="AM20" s="148"/>
      <c r="AN20" s="147"/>
      <c r="AO20" s="147"/>
      <c r="AP20" s="147"/>
      <c r="AQ20" s="147"/>
      <c r="AR20" s="147"/>
      <c r="AS20" s="147"/>
      <c r="AT20" s="132"/>
      <c r="AU20" s="132"/>
    </row>
    <row r="21" spans="1:47" ht="12.75">
      <c r="A21" s="2">
        <v>11</v>
      </c>
      <c r="B21" s="12" t="e">
        <f>#REF!</f>
        <v>#REF!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P21" s="10">
        <f t="shared" si="0"/>
        <v>0</v>
      </c>
      <c r="Q21" s="17">
        <f t="shared" si="2"/>
        <v>0</v>
      </c>
      <c r="T21" s="2">
        <v>11</v>
      </c>
      <c r="U21" s="11" t="e">
        <f>#REF!</f>
        <v>#REF!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I21" s="10">
        <f t="shared" si="1"/>
        <v>0</v>
      </c>
      <c r="AJ21" s="17">
        <f t="shared" si="3"/>
        <v>0</v>
      </c>
      <c r="AM21" s="148" t="s">
        <v>7</v>
      </c>
      <c r="AN21" s="146" t="e">
        <f>I72/Q72</f>
        <v>#DIV/0!</v>
      </c>
      <c r="AO21" s="146" t="e">
        <f>I144/Q144</f>
        <v>#DIV/0!</v>
      </c>
      <c r="AP21" s="146" t="e">
        <f>I216/Q216</f>
        <v>#DIV/0!</v>
      </c>
      <c r="AQ21" s="146" t="e">
        <f>I288/Q288</f>
        <v>#DIV/0!</v>
      </c>
      <c r="AR21" s="146" t="e">
        <f>I360/Q360</f>
        <v>#DIV/0!</v>
      </c>
      <c r="AS21" s="146" t="e">
        <f>I432/Q432</f>
        <v>#DIV/0!</v>
      </c>
      <c r="AT21" s="133" t="e">
        <f>I504/Q504</f>
        <v>#DIV/0!</v>
      </c>
      <c r="AU21" s="133" t="e">
        <f>SUM(AN21:AT21)</f>
        <v>#DIV/0!</v>
      </c>
    </row>
    <row r="22" spans="1:47" ht="13.5" thickBot="1">
      <c r="A22" s="2">
        <v>12</v>
      </c>
      <c r="B22" s="12" t="e">
        <f>#REF!</f>
        <v>#REF!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P22" s="10">
        <f t="shared" si="0"/>
        <v>0</v>
      </c>
      <c r="Q22" s="17">
        <f t="shared" si="2"/>
        <v>0</v>
      </c>
      <c r="T22" s="2">
        <v>12</v>
      </c>
      <c r="U22" s="11" t="e">
        <f>#REF!</f>
        <v>#REF!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I22" s="10">
        <f t="shared" si="1"/>
        <v>0</v>
      </c>
      <c r="AJ22" s="17">
        <f t="shared" si="3"/>
        <v>0</v>
      </c>
      <c r="AM22" s="148"/>
      <c r="AN22" s="147"/>
      <c r="AO22" s="147"/>
      <c r="AP22" s="147"/>
      <c r="AQ22" s="147"/>
      <c r="AR22" s="147"/>
      <c r="AS22" s="147"/>
      <c r="AT22" s="132"/>
      <c r="AU22" s="132"/>
    </row>
    <row r="23" spans="1:47" ht="12.75">
      <c r="A23" s="2">
        <v>13</v>
      </c>
      <c r="B23" s="12" t="e">
        <f>#REF!</f>
        <v>#REF!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P23" s="10">
        <f t="shared" si="0"/>
        <v>0</v>
      </c>
      <c r="Q23" s="17">
        <f t="shared" si="2"/>
        <v>0</v>
      </c>
      <c r="T23" s="2">
        <v>13</v>
      </c>
      <c r="U23" s="11" t="e">
        <f>#REF!</f>
        <v>#REF!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I23" s="10">
        <f t="shared" si="1"/>
        <v>0</v>
      </c>
      <c r="AJ23" s="17">
        <f t="shared" si="3"/>
        <v>0</v>
      </c>
      <c r="AM23" s="148" t="s">
        <v>8</v>
      </c>
      <c r="AN23" s="146" t="e">
        <f>J72/Q72</f>
        <v>#DIV/0!</v>
      </c>
      <c r="AO23" s="146" t="e">
        <f>J144/Q144</f>
        <v>#DIV/0!</v>
      </c>
      <c r="AP23" s="146" t="e">
        <f>J216/Q216</f>
        <v>#DIV/0!</v>
      </c>
      <c r="AQ23" s="146" t="e">
        <f>J288/Q288</f>
        <v>#DIV/0!</v>
      </c>
      <c r="AR23" s="146" t="e">
        <f>J360/Q360</f>
        <v>#DIV/0!</v>
      </c>
      <c r="AS23" s="146" t="e">
        <f>J432/Q432</f>
        <v>#DIV/0!</v>
      </c>
      <c r="AT23" s="133" t="e">
        <f>J504/Q504</f>
        <v>#DIV/0!</v>
      </c>
      <c r="AU23" s="133" t="e">
        <f>SUM(AN23:AT23)</f>
        <v>#DIV/0!</v>
      </c>
    </row>
    <row r="24" spans="1:47" ht="13.5" thickBot="1">
      <c r="A24" s="2">
        <v>14</v>
      </c>
      <c r="B24" s="12" t="e">
        <f>#REF!</f>
        <v>#REF!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P24" s="10">
        <f t="shared" si="0"/>
        <v>0</v>
      </c>
      <c r="Q24" s="17">
        <f t="shared" si="2"/>
        <v>0</v>
      </c>
      <c r="T24" s="2">
        <v>14</v>
      </c>
      <c r="U24" s="11" t="e">
        <f>#REF!</f>
        <v>#REF!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I24" s="10">
        <f t="shared" si="1"/>
        <v>0</v>
      </c>
      <c r="AJ24" s="17">
        <f t="shared" si="3"/>
        <v>0</v>
      </c>
      <c r="AM24" s="148"/>
      <c r="AN24" s="147"/>
      <c r="AO24" s="147"/>
      <c r="AP24" s="147"/>
      <c r="AQ24" s="147"/>
      <c r="AR24" s="147"/>
      <c r="AS24" s="147"/>
      <c r="AT24" s="132"/>
      <c r="AU24" s="132"/>
    </row>
    <row r="25" spans="1:47" ht="12.75">
      <c r="A25" s="2">
        <v>15</v>
      </c>
      <c r="B25" s="12" t="e">
        <f>#REF!</f>
        <v>#REF!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P25" s="10">
        <f t="shared" si="0"/>
        <v>0</v>
      </c>
      <c r="Q25" s="17">
        <f t="shared" si="2"/>
        <v>0</v>
      </c>
      <c r="T25" s="2">
        <v>15</v>
      </c>
      <c r="U25" s="11" t="e">
        <f>#REF!</f>
        <v>#REF!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I25" s="10">
        <f t="shared" si="1"/>
        <v>0</v>
      </c>
      <c r="AJ25" s="17">
        <f t="shared" si="3"/>
        <v>0</v>
      </c>
      <c r="AM25" s="148" t="s">
        <v>10</v>
      </c>
      <c r="AN25" s="146" t="e">
        <f>K72/Q72</f>
        <v>#DIV/0!</v>
      </c>
      <c r="AO25" s="146" t="e">
        <f>K144/Q144</f>
        <v>#DIV/0!</v>
      </c>
      <c r="AP25" s="146" t="e">
        <f>K216/Q216</f>
        <v>#DIV/0!</v>
      </c>
      <c r="AQ25" s="146" t="e">
        <f>K288/Q288</f>
        <v>#DIV/0!</v>
      </c>
      <c r="AR25" s="146" t="e">
        <f>K360/Q360</f>
        <v>#DIV/0!</v>
      </c>
      <c r="AS25" s="146" t="e">
        <f>K432/Q432</f>
        <v>#DIV/0!</v>
      </c>
      <c r="AT25" s="133" t="e">
        <f>K504/Q504</f>
        <v>#DIV/0!</v>
      </c>
      <c r="AU25" s="133" t="e">
        <f>SUM(AN25:AT25)</f>
        <v>#DIV/0!</v>
      </c>
    </row>
    <row r="26" spans="1:47" ht="13.5" thickBot="1">
      <c r="A26" s="2">
        <v>16</v>
      </c>
      <c r="B26" s="12" t="e">
        <f>#REF!</f>
        <v>#REF!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P26" s="10">
        <f t="shared" si="0"/>
        <v>0</v>
      </c>
      <c r="Q26" s="17">
        <f t="shared" si="2"/>
        <v>0</v>
      </c>
      <c r="T26" s="2">
        <v>16</v>
      </c>
      <c r="U26" s="11" t="e">
        <f>#REF!</f>
        <v>#REF!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I26" s="10">
        <f t="shared" si="1"/>
        <v>0</v>
      </c>
      <c r="AJ26" s="17">
        <f t="shared" si="3"/>
        <v>0</v>
      </c>
      <c r="AM26" s="148"/>
      <c r="AN26" s="147"/>
      <c r="AO26" s="147"/>
      <c r="AP26" s="147"/>
      <c r="AQ26" s="147"/>
      <c r="AR26" s="147"/>
      <c r="AS26" s="147"/>
      <c r="AT26" s="132"/>
      <c r="AU26" s="132"/>
    </row>
    <row r="27" spans="1:47" ht="12.75">
      <c r="A27" s="2">
        <v>17</v>
      </c>
      <c r="B27" s="12" t="e">
        <f>#REF!</f>
        <v>#REF!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P27" s="10">
        <f t="shared" si="0"/>
        <v>0</v>
      </c>
      <c r="Q27" s="17">
        <f t="shared" si="2"/>
        <v>0</v>
      </c>
      <c r="T27" s="2">
        <v>17</v>
      </c>
      <c r="U27" s="11" t="e">
        <f>#REF!</f>
        <v>#REF!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I27" s="10">
        <f t="shared" si="1"/>
        <v>0</v>
      </c>
      <c r="AJ27" s="17">
        <f t="shared" si="3"/>
        <v>0</v>
      </c>
      <c r="AM27" s="148" t="s">
        <v>11</v>
      </c>
      <c r="AN27" s="146" t="e">
        <f>L72/Q72</f>
        <v>#DIV/0!</v>
      </c>
      <c r="AO27" s="146" t="e">
        <f>L144/Q144</f>
        <v>#DIV/0!</v>
      </c>
      <c r="AP27" s="146" t="e">
        <f>L216/Q216</f>
        <v>#DIV/0!</v>
      </c>
      <c r="AQ27" s="146" t="e">
        <f>L288/Q288</f>
        <v>#DIV/0!</v>
      </c>
      <c r="AR27" s="146" t="e">
        <f>L360/Q360</f>
        <v>#DIV/0!</v>
      </c>
      <c r="AS27" s="146" t="e">
        <f>L432/Q432</f>
        <v>#DIV/0!</v>
      </c>
      <c r="AT27" s="133" t="e">
        <f>L504/Q504</f>
        <v>#DIV/0!</v>
      </c>
      <c r="AU27" s="133" t="e">
        <f>SUM(AN27:AT27)</f>
        <v>#DIV/0!</v>
      </c>
    </row>
    <row r="28" spans="1:47" ht="13.5" thickBot="1">
      <c r="A28" s="2">
        <v>18</v>
      </c>
      <c r="B28" s="12" t="e">
        <f>#REF!</f>
        <v>#REF!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P28" s="10">
        <f t="shared" si="0"/>
        <v>0</v>
      </c>
      <c r="Q28" s="17">
        <f t="shared" si="2"/>
        <v>0</v>
      </c>
      <c r="T28" s="2">
        <v>18</v>
      </c>
      <c r="U28" s="11" t="e">
        <f>#REF!</f>
        <v>#REF!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I28" s="10">
        <f t="shared" si="1"/>
        <v>0</v>
      </c>
      <c r="AJ28" s="17">
        <f t="shared" si="3"/>
        <v>0</v>
      </c>
      <c r="AM28" s="148"/>
      <c r="AN28" s="147"/>
      <c r="AO28" s="147"/>
      <c r="AP28" s="147"/>
      <c r="AQ28" s="147"/>
      <c r="AR28" s="147"/>
      <c r="AS28" s="147"/>
      <c r="AT28" s="132"/>
      <c r="AU28" s="132"/>
    </row>
    <row r="29" spans="1:47" ht="12.75">
      <c r="A29" s="2">
        <v>19</v>
      </c>
      <c r="B29" s="12" t="e">
        <f>#REF!</f>
        <v>#REF!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P29" s="10">
        <f t="shared" si="0"/>
        <v>0</v>
      </c>
      <c r="Q29" s="17">
        <f t="shared" si="2"/>
        <v>0</v>
      </c>
      <c r="T29" s="2">
        <v>19</v>
      </c>
      <c r="U29" s="11" t="e">
        <f>#REF!</f>
        <v>#REF!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I29" s="10">
        <f t="shared" si="1"/>
        <v>0</v>
      </c>
      <c r="AJ29" s="17">
        <f t="shared" si="3"/>
        <v>0</v>
      </c>
      <c r="AM29" s="148" t="s">
        <v>9</v>
      </c>
      <c r="AN29" s="146" t="e">
        <f>M72/Q72</f>
        <v>#DIV/0!</v>
      </c>
      <c r="AO29" s="146" t="e">
        <f>M144/Q144</f>
        <v>#DIV/0!</v>
      </c>
      <c r="AP29" s="146" t="e">
        <f>M216/Q216</f>
        <v>#DIV/0!</v>
      </c>
      <c r="AQ29" s="146" t="e">
        <f>M288/Q288</f>
        <v>#DIV/0!</v>
      </c>
      <c r="AR29" s="146" t="e">
        <f>M360/Q360</f>
        <v>#DIV/0!</v>
      </c>
      <c r="AS29" s="146" t="e">
        <f>M432/Q432</f>
        <v>#DIV/0!</v>
      </c>
      <c r="AT29" s="133" t="e">
        <f>M504/Q504</f>
        <v>#DIV/0!</v>
      </c>
      <c r="AU29" s="133" t="e">
        <f>SUM(AN29:AT29)</f>
        <v>#DIV/0!</v>
      </c>
    </row>
    <row r="30" spans="1:47" ht="13.5" thickBot="1">
      <c r="A30" s="2">
        <v>20</v>
      </c>
      <c r="B30" s="12" t="e">
        <f>#REF!</f>
        <v>#REF!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P30" s="10">
        <f t="shared" si="0"/>
        <v>0</v>
      </c>
      <c r="Q30" s="17">
        <f t="shared" si="2"/>
        <v>0</v>
      </c>
      <c r="T30" s="2">
        <v>20</v>
      </c>
      <c r="U30" s="11" t="e">
        <f>#REF!</f>
        <v>#REF!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I30" s="10">
        <f t="shared" si="1"/>
        <v>0</v>
      </c>
      <c r="AJ30" s="17">
        <f t="shared" si="3"/>
        <v>0</v>
      </c>
      <c r="AM30" s="155"/>
      <c r="AN30" s="147"/>
      <c r="AO30" s="147"/>
      <c r="AP30" s="147"/>
      <c r="AQ30" s="147"/>
      <c r="AR30" s="147"/>
      <c r="AS30" s="147"/>
      <c r="AT30" s="132"/>
      <c r="AU30" s="132"/>
    </row>
    <row r="31" spans="1:36" ht="12.75">
      <c r="A31" s="2">
        <v>21</v>
      </c>
      <c r="B31" s="12" t="e">
        <f>#REF!</f>
        <v>#REF!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P31" s="10">
        <f t="shared" si="0"/>
        <v>0</v>
      </c>
      <c r="Q31" s="17">
        <f t="shared" si="2"/>
        <v>0</v>
      </c>
      <c r="T31" s="2">
        <v>21</v>
      </c>
      <c r="U31" s="11" t="e">
        <f>#REF!</f>
        <v>#REF!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I31" s="10">
        <f t="shared" si="1"/>
        <v>0</v>
      </c>
      <c r="AJ31" s="17">
        <f t="shared" si="3"/>
        <v>0</v>
      </c>
    </row>
    <row r="32" spans="1:46" ht="15">
      <c r="A32" s="2">
        <v>22</v>
      </c>
      <c r="B32" s="12" t="e">
        <f>#REF!</f>
        <v>#REF!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P32" s="10">
        <f t="shared" si="0"/>
        <v>0</v>
      </c>
      <c r="Q32" s="17">
        <f t="shared" si="2"/>
        <v>0</v>
      </c>
      <c r="T32" s="2">
        <v>22</v>
      </c>
      <c r="U32" s="11" t="e">
        <f>#REF!</f>
        <v>#REF!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I32" s="10">
        <f t="shared" si="1"/>
        <v>0</v>
      </c>
      <c r="AJ32" s="17">
        <f t="shared" si="3"/>
        <v>0</v>
      </c>
      <c r="AM32" s="21"/>
      <c r="AN32" s="140" t="s">
        <v>27</v>
      </c>
      <c r="AO32" s="140"/>
      <c r="AP32" s="140"/>
      <c r="AQ32" s="140"/>
      <c r="AR32" s="140"/>
      <c r="AS32" s="140"/>
      <c r="AT32" s="140"/>
    </row>
    <row r="33" spans="1:36" ht="13.5" thickBot="1">
      <c r="A33" s="2">
        <v>23</v>
      </c>
      <c r="B33" s="12" t="e">
        <f>#REF!</f>
        <v>#REF!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P33" s="10">
        <f t="shared" si="0"/>
        <v>0</v>
      </c>
      <c r="Q33" s="17">
        <f t="shared" si="2"/>
        <v>0</v>
      </c>
      <c r="T33" s="2">
        <v>23</v>
      </c>
      <c r="U33" s="11" t="e">
        <f>#REF!</f>
        <v>#REF!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I33" s="10">
        <f t="shared" si="1"/>
        <v>0</v>
      </c>
      <c r="AJ33" s="17">
        <f t="shared" si="3"/>
        <v>0</v>
      </c>
    </row>
    <row r="34" spans="1:47" ht="12.75">
      <c r="A34" s="2">
        <v>24</v>
      </c>
      <c r="B34" s="12" t="e">
        <f>#REF!</f>
        <v>#REF!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P34" s="10">
        <f t="shared" si="0"/>
        <v>0</v>
      </c>
      <c r="Q34" s="17">
        <f t="shared" si="2"/>
        <v>0</v>
      </c>
      <c r="T34" s="2">
        <v>24</v>
      </c>
      <c r="U34" s="11" t="e">
        <f>#REF!</f>
        <v>#REF!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I34" s="10">
        <f t="shared" si="1"/>
        <v>0</v>
      </c>
      <c r="AJ34" s="17">
        <f t="shared" si="3"/>
        <v>0</v>
      </c>
      <c r="AM34" s="150" t="s">
        <v>26</v>
      </c>
      <c r="AN34" s="153" t="e">
        <f>#REF!</f>
        <v>#REF!</v>
      </c>
      <c r="AO34" s="153" t="e">
        <f>#REF!</f>
        <v>#REF!</v>
      </c>
      <c r="AP34" s="153" t="e">
        <f>#REF!</f>
        <v>#REF!</v>
      </c>
      <c r="AQ34" s="153" t="e">
        <f>#REF!</f>
        <v>#REF!</v>
      </c>
      <c r="AR34" s="153" t="e">
        <f>#REF!</f>
        <v>#REF!</v>
      </c>
      <c r="AS34" s="153" t="e">
        <f>#REF!</f>
        <v>#REF!</v>
      </c>
      <c r="AT34" s="151" t="e">
        <f>#REF!</f>
        <v>#REF!</v>
      </c>
      <c r="AU34" s="134" t="s">
        <v>34</v>
      </c>
    </row>
    <row r="35" spans="1:47" ht="12.75">
      <c r="A35" s="2">
        <v>25</v>
      </c>
      <c r="B35" s="12" t="e">
        <f>#REF!</f>
        <v>#REF!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P35" s="10">
        <f t="shared" si="0"/>
        <v>0</v>
      </c>
      <c r="Q35" s="17">
        <f t="shared" si="2"/>
        <v>0</v>
      </c>
      <c r="T35" s="2">
        <v>25</v>
      </c>
      <c r="U35" s="11" t="e">
        <f>#REF!</f>
        <v>#REF!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I35" s="10">
        <f t="shared" si="1"/>
        <v>0</v>
      </c>
      <c r="AJ35" s="17">
        <f t="shared" si="3"/>
        <v>0</v>
      </c>
      <c r="AM35" s="148"/>
      <c r="AN35" s="154"/>
      <c r="AO35" s="154"/>
      <c r="AP35" s="154"/>
      <c r="AQ35" s="154"/>
      <c r="AR35" s="154"/>
      <c r="AS35" s="154"/>
      <c r="AT35" s="152"/>
      <c r="AU35" s="135"/>
    </row>
    <row r="36" spans="1:47" ht="12.75">
      <c r="A36" s="2">
        <v>26</v>
      </c>
      <c r="B36" s="12" t="e">
        <f>#REF!</f>
        <v>#REF!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P36" s="10">
        <f t="shared" si="0"/>
        <v>0</v>
      </c>
      <c r="Q36" s="17">
        <f t="shared" si="2"/>
        <v>0</v>
      </c>
      <c r="T36" s="2">
        <v>26</v>
      </c>
      <c r="U36" s="11" t="e">
        <f>#REF!</f>
        <v>#REF!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I36" s="10">
        <f t="shared" si="1"/>
        <v>0</v>
      </c>
      <c r="AJ36" s="17">
        <f t="shared" si="3"/>
        <v>0</v>
      </c>
      <c r="AM36" s="148" t="s">
        <v>31</v>
      </c>
      <c r="AN36" s="147" t="e">
        <f>W72/AJ72</f>
        <v>#DIV/0!</v>
      </c>
      <c r="AO36" s="147" t="e">
        <f>W144/AJ144</f>
        <v>#DIV/0!</v>
      </c>
      <c r="AP36" s="147" t="e">
        <f>W216/AJ216</f>
        <v>#DIV/0!</v>
      </c>
      <c r="AQ36" s="147" t="e">
        <f>W288/AJ288</f>
        <v>#DIV/0!</v>
      </c>
      <c r="AR36" s="147" t="e">
        <f>W360/AJ360</f>
        <v>#DIV/0!</v>
      </c>
      <c r="AS36" s="147" t="e">
        <f>W432/AJ432</f>
        <v>#DIV/0!</v>
      </c>
      <c r="AT36" s="147" t="e">
        <f>W504/AJ504</f>
        <v>#DIV/0!</v>
      </c>
      <c r="AU36" s="132" t="e">
        <f>SUM(AN36:AT36)</f>
        <v>#DIV/0!</v>
      </c>
    </row>
    <row r="37" spans="1:47" ht="12.75">
      <c r="A37" s="2">
        <v>27</v>
      </c>
      <c r="B37" s="12" t="e">
        <f>#REF!</f>
        <v>#REF!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P37" s="10">
        <f t="shared" si="0"/>
        <v>0</v>
      </c>
      <c r="Q37" s="17">
        <f t="shared" si="2"/>
        <v>0</v>
      </c>
      <c r="T37" s="2">
        <v>27</v>
      </c>
      <c r="U37" s="11" t="e">
        <f>#REF!</f>
        <v>#REF!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I37" s="10">
        <f t="shared" si="1"/>
        <v>0</v>
      </c>
      <c r="AJ37" s="17">
        <f t="shared" si="3"/>
        <v>0</v>
      </c>
      <c r="AM37" s="148"/>
      <c r="AN37" s="147"/>
      <c r="AO37" s="147"/>
      <c r="AP37" s="147"/>
      <c r="AQ37" s="147"/>
      <c r="AR37" s="147"/>
      <c r="AS37" s="147"/>
      <c r="AT37" s="147"/>
      <c r="AU37" s="132"/>
    </row>
    <row r="38" spans="1:47" ht="12.75">
      <c r="A38" s="2">
        <v>28</v>
      </c>
      <c r="B38" s="12" t="e">
        <f>#REF!</f>
        <v>#REF!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P38" s="10">
        <f t="shared" si="0"/>
        <v>0</v>
      </c>
      <c r="Q38" s="17">
        <f t="shared" si="2"/>
        <v>0</v>
      </c>
      <c r="T38" s="2">
        <v>28</v>
      </c>
      <c r="U38" s="11" t="e">
        <f>#REF!</f>
        <v>#REF!</v>
      </c>
      <c r="W38" s="2"/>
      <c r="X38" s="2"/>
      <c r="Y38" s="2"/>
      <c r="Z38" s="2"/>
      <c r="AA38" s="2"/>
      <c r="AB38" s="2"/>
      <c r="AC38" s="2"/>
      <c r="AD38" s="2"/>
      <c r="AE38" s="2"/>
      <c r="AF38" s="2"/>
      <c r="AI38" s="10">
        <f t="shared" si="1"/>
        <v>0</v>
      </c>
      <c r="AJ38" s="17">
        <f t="shared" si="3"/>
        <v>0</v>
      </c>
      <c r="AM38" s="148" t="s">
        <v>4</v>
      </c>
      <c r="AN38" s="147" t="e">
        <f>X72/AJ72</f>
        <v>#DIV/0!</v>
      </c>
      <c r="AO38" s="147" t="e">
        <f>X144/AJ144</f>
        <v>#DIV/0!</v>
      </c>
      <c r="AP38" s="147" t="e">
        <f>X216/AJ216</f>
        <v>#DIV/0!</v>
      </c>
      <c r="AQ38" s="147" t="e">
        <f>X288/AJ288</f>
        <v>#DIV/0!</v>
      </c>
      <c r="AR38" s="147" t="e">
        <f>X360/AJ360</f>
        <v>#DIV/0!</v>
      </c>
      <c r="AS38" s="147" t="e">
        <f>X432/AJ432</f>
        <v>#DIV/0!</v>
      </c>
      <c r="AT38" s="147" t="e">
        <f>X504/AJ504</f>
        <v>#DIV/0!</v>
      </c>
      <c r="AU38" s="132" t="e">
        <f>SUM(AN38:AT38)</f>
        <v>#DIV/0!</v>
      </c>
    </row>
    <row r="39" spans="1:47" ht="12.75">
      <c r="A39" s="2">
        <v>29</v>
      </c>
      <c r="B39" s="12" t="e">
        <f>#REF!</f>
        <v>#REF!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P39" s="10">
        <f t="shared" si="0"/>
        <v>0</v>
      </c>
      <c r="Q39" s="17">
        <f t="shared" si="2"/>
        <v>0</v>
      </c>
      <c r="T39" s="2">
        <v>29</v>
      </c>
      <c r="U39" s="11" t="e">
        <f>#REF!</f>
        <v>#REF!</v>
      </c>
      <c r="W39" s="2"/>
      <c r="X39" s="2"/>
      <c r="Y39" s="2"/>
      <c r="Z39" s="2"/>
      <c r="AA39" s="2"/>
      <c r="AB39" s="2"/>
      <c r="AC39" s="2"/>
      <c r="AD39" s="2"/>
      <c r="AE39" s="2"/>
      <c r="AF39" s="2"/>
      <c r="AI39" s="10">
        <f t="shared" si="1"/>
        <v>0</v>
      </c>
      <c r="AJ39" s="17">
        <f t="shared" si="3"/>
        <v>0</v>
      </c>
      <c r="AM39" s="148"/>
      <c r="AN39" s="147"/>
      <c r="AO39" s="147"/>
      <c r="AP39" s="147"/>
      <c r="AQ39" s="147"/>
      <c r="AR39" s="147"/>
      <c r="AS39" s="147"/>
      <c r="AT39" s="147"/>
      <c r="AU39" s="132"/>
    </row>
    <row r="40" spans="1:47" ht="12.75">
      <c r="A40" s="2">
        <v>30</v>
      </c>
      <c r="B40" s="12" t="e">
        <f>#REF!</f>
        <v>#REF!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P40" s="10">
        <f t="shared" si="0"/>
        <v>0</v>
      </c>
      <c r="Q40" s="17">
        <f t="shared" si="2"/>
        <v>0</v>
      </c>
      <c r="T40" s="2">
        <v>30</v>
      </c>
      <c r="U40" s="11" t="e">
        <f>#REF!</f>
        <v>#REF!</v>
      </c>
      <c r="W40" s="2"/>
      <c r="X40" s="2"/>
      <c r="Y40" s="2"/>
      <c r="Z40" s="2"/>
      <c r="AA40" s="2"/>
      <c r="AB40" s="2"/>
      <c r="AC40" s="2"/>
      <c r="AD40" s="2"/>
      <c r="AE40" s="2"/>
      <c r="AF40" s="2"/>
      <c r="AI40" s="10">
        <f t="shared" si="1"/>
        <v>0</v>
      </c>
      <c r="AJ40" s="17">
        <f t="shared" si="3"/>
        <v>0</v>
      </c>
      <c r="AM40" s="148" t="s">
        <v>5</v>
      </c>
      <c r="AN40" s="147" t="e">
        <f>Y72/AJ72</f>
        <v>#DIV/0!</v>
      </c>
      <c r="AO40" s="147" t="e">
        <f>Y144/AJ144</f>
        <v>#DIV/0!</v>
      </c>
      <c r="AP40" s="147" t="e">
        <f>Y216/AJ216</f>
        <v>#DIV/0!</v>
      </c>
      <c r="AQ40" s="147" t="e">
        <f>Y288/AJ288</f>
        <v>#DIV/0!</v>
      </c>
      <c r="AR40" s="147" t="e">
        <f>Y360/AJ360</f>
        <v>#DIV/0!</v>
      </c>
      <c r="AS40" s="147" t="e">
        <f>Y432/AJ432</f>
        <v>#DIV/0!</v>
      </c>
      <c r="AT40" s="147" t="e">
        <f>Y504/AJ504</f>
        <v>#DIV/0!</v>
      </c>
      <c r="AU40" s="132" t="e">
        <f>SUM(AN40:AT40)</f>
        <v>#DIV/0!</v>
      </c>
    </row>
    <row r="41" spans="1:47" ht="12.75">
      <c r="A41" s="2">
        <v>31</v>
      </c>
      <c r="B41" s="12" t="e">
        <f>#REF!</f>
        <v>#REF!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P41" s="10">
        <f t="shared" si="0"/>
        <v>0</v>
      </c>
      <c r="Q41" s="17">
        <f t="shared" si="2"/>
        <v>0</v>
      </c>
      <c r="T41" s="2">
        <v>31</v>
      </c>
      <c r="U41" s="11" t="e">
        <f>#REF!</f>
        <v>#REF!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I41" s="10">
        <f t="shared" si="1"/>
        <v>0</v>
      </c>
      <c r="AJ41" s="17">
        <f t="shared" si="3"/>
        <v>0</v>
      </c>
      <c r="AM41" s="148"/>
      <c r="AN41" s="147"/>
      <c r="AO41" s="147"/>
      <c r="AP41" s="147"/>
      <c r="AQ41" s="147"/>
      <c r="AR41" s="147"/>
      <c r="AS41" s="147"/>
      <c r="AT41" s="147"/>
      <c r="AU41" s="132"/>
    </row>
    <row r="42" spans="1:47" ht="12.75">
      <c r="A42" s="2">
        <v>32</v>
      </c>
      <c r="B42" s="12" t="e">
        <f>#REF!</f>
        <v>#REF!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P42" s="10">
        <f t="shared" si="0"/>
        <v>0</v>
      </c>
      <c r="Q42" s="17">
        <f t="shared" si="2"/>
        <v>0</v>
      </c>
      <c r="T42" s="2">
        <v>32</v>
      </c>
      <c r="U42" s="11" t="e">
        <f>#REF!</f>
        <v>#REF!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I42" s="10">
        <f t="shared" si="1"/>
        <v>0</v>
      </c>
      <c r="AJ42" s="17">
        <f t="shared" si="3"/>
        <v>0</v>
      </c>
      <c r="AM42" s="148" t="s">
        <v>6</v>
      </c>
      <c r="AN42" s="147" t="e">
        <f>Z72/AJ72</f>
        <v>#DIV/0!</v>
      </c>
      <c r="AO42" s="147" t="e">
        <f>Z144/AJ144</f>
        <v>#DIV/0!</v>
      </c>
      <c r="AP42" s="147" t="e">
        <f>Z216/AJ216</f>
        <v>#DIV/0!</v>
      </c>
      <c r="AQ42" s="147" t="e">
        <f>Z288/AJ288</f>
        <v>#DIV/0!</v>
      </c>
      <c r="AR42" s="147" t="e">
        <f>Z360/AJ360</f>
        <v>#DIV/0!</v>
      </c>
      <c r="AS42" s="147" t="e">
        <f>Z432/AJ432</f>
        <v>#DIV/0!</v>
      </c>
      <c r="AT42" s="147" t="e">
        <f>Z504/AJ504</f>
        <v>#DIV/0!</v>
      </c>
      <c r="AU42" s="132" t="e">
        <f>SUM(AN42:AT42)</f>
        <v>#DIV/0!</v>
      </c>
    </row>
    <row r="43" spans="1:47" ht="12.75">
      <c r="A43" s="2">
        <v>33</v>
      </c>
      <c r="B43" s="12" t="e">
        <f>#REF!</f>
        <v>#REF!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P43" s="10">
        <f t="shared" si="0"/>
        <v>0</v>
      </c>
      <c r="Q43" s="17">
        <f t="shared" si="2"/>
        <v>0</v>
      </c>
      <c r="T43" s="2">
        <v>33</v>
      </c>
      <c r="U43" s="11" t="e">
        <f>#REF!</f>
        <v>#REF!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I43" s="10">
        <f t="shared" si="1"/>
        <v>0</v>
      </c>
      <c r="AJ43" s="17">
        <f t="shared" si="3"/>
        <v>0</v>
      </c>
      <c r="AM43" s="148"/>
      <c r="AN43" s="147"/>
      <c r="AO43" s="147"/>
      <c r="AP43" s="147"/>
      <c r="AQ43" s="147"/>
      <c r="AR43" s="147"/>
      <c r="AS43" s="147"/>
      <c r="AT43" s="147"/>
      <c r="AU43" s="132"/>
    </row>
    <row r="44" spans="1:47" ht="12.75">
      <c r="A44" s="2">
        <v>34</v>
      </c>
      <c r="B44" s="12" t="e">
        <f>#REF!</f>
        <v>#REF!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P44" s="10">
        <f t="shared" si="0"/>
        <v>0</v>
      </c>
      <c r="Q44" s="17">
        <f t="shared" si="2"/>
        <v>0</v>
      </c>
      <c r="T44" s="2">
        <v>34</v>
      </c>
      <c r="U44" s="11" t="e">
        <f>#REF!</f>
        <v>#REF!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I44" s="10">
        <f t="shared" si="1"/>
        <v>0</v>
      </c>
      <c r="AJ44" s="17">
        <f t="shared" si="3"/>
        <v>0</v>
      </c>
      <c r="AM44" s="148" t="s">
        <v>24</v>
      </c>
      <c r="AN44" s="147" t="e">
        <f>AA72/AJ72</f>
        <v>#DIV/0!</v>
      </c>
      <c r="AO44" s="147" t="e">
        <f>AA144/AJ144</f>
        <v>#DIV/0!</v>
      </c>
      <c r="AP44" s="147" t="e">
        <f>AA216/AJ216</f>
        <v>#DIV/0!</v>
      </c>
      <c r="AQ44" s="147" t="e">
        <f>AA288/AJ288</f>
        <v>#DIV/0!</v>
      </c>
      <c r="AR44" s="147" t="e">
        <f>AA360/AJ360</f>
        <v>#DIV/0!</v>
      </c>
      <c r="AS44" s="147" t="e">
        <f>AA432/AJ432</f>
        <v>#DIV/0!</v>
      </c>
      <c r="AT44" s="147" t="e">
        <f>AA504/AJ504</f>
        <v>#DIV/0!</v>
      </c>
      <c r="AU44" s="132" t="e">
        <f>SUM(AN44:AT44)</f>
        <v>#DIV/0!</v>
      </c>
    </row>
    <row r="45" spans="1:47" ht="12.75">
      <c r="A45" s="2">
        <v>35</v>
      </c>
      <c r="B45" s="12" t="e">
        <f>#REF!</f>
        <v>#REF!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P45" s="10">
        <f t="shared" si="0"/>
        <v>0</v>
      </c>
      <c r="Q45" s="17">
        <f t="shared" si="2"/>
        <v>0</v>
      </c>
      <c r="T45" s="2">
        <v>35</v>
      </c>
      <c r="U45" s="11" t="e">
        <f>#REF!</f>
        <v>#REF!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I45" s="10">
        <f t="shared" si="1"/>
        <v>0</v>
      </c>
      <c r="AJ45" s="17">
        <f t="shared" si="3"/>
        <v>0</v>
      </c>
      <c r="AM45" s="148"/>
      <c r="AN45" s="147"/>
      <c r="AO45" s="147"/>
      <c r="AP45" s="147"/>
      <c r="AQ45" s="147"/>
      <c r="AR45" s="147"/>
      <c r="AS45" s="147"/>
      <c r="AT45" s="147"/>
      <c r="AU45" s="132"/>
    </row>
    <row r="46" spans="1:47" ht="12.75">
      <c r="A46" s="2">
        <v>36</v>
      </c>
      <c r="B46" s="12" t="e">
        <f>#REF!</f>
        <v>#REF!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P46" s="10">
        <f t="shared" si="0"/>
        <v>0</v>
      </c>
      <c r="Q46" s="17">
        <f t="shared" si="2"/>
        <v>0</v>
      </c>
      <c r="T46" s="2">
        <v>36</v>
      </c>
      <c r="U46" s="11" t="e">
        <f>#REF!</f>
        <v>#REF!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I46" s="10">
        <f t="shared" si="1"/>
        <v>0</v>
      </c>
      <c r="AJ46" s="17">
        <f t="shared" si="3"/>
        <v>0</v>
      </c>
      <c r="AM46" s="148" t="s">
        <v>7</v>
      </c>
      <c r="AN46" s="147" t="e">
        <f>AB72/AJ72</f>
        <v>#DIV/0!</v>
      </c>
      <c r="AO46" s="147" t="e">
        <f>AB144/AJ144</f>
        <v>#DIV/0!</v>
      </c>
      <c r="AP46" s="147" t="e">
        <f>AB216/AJ216</f>
        <v>#DIV/0!</v>
      </c>
      <c r="AQ46" s="147" t="e">
        <f>AB288/AJ288</f>
        <v>#DIV/0!</v>
      </c>
      <c r="AR46" s="147" t="e">
        <f>AB360/AJ360</f>
        <v>#DIV/0!</v>
      </c>
      <c r="AS46" s="147" t="e">
        <f>AB432/AJ432</f>
        <v>#DIV/0!</v>
      </c>
      <c r="AT46" s="147" t="e">
        <f>AB504/AJ504</f>
        <v>#DIV/0!</v>
      </c>
      <c r="AU46" s="132" t="e">
        <f>SUM(AN46:AT46)</f>
        <v>#DIV/0!</v>
      </c>
    </row>
    <row r="47" spans="1:47" ht="12.75">
      <c r="A47" s="2">
        <v>37</v>
      </c>
      <c r="B47" s="12" t="e">
        <f>#REF!</f>
        <v>#REF!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P47" s="10">
        <f t="shared" si="0"/>
        <v>0</v>
      </c>
      <c r="Q47" s="17">
        <f t="shared" si="2"/>
        <v>0</v>
      </c>
      <c r="T47" s="2">
        <v>37</v>
      </c>
      <c r="U47" s="11" t="e">
        <f>#REF!</f>
        <v>#REF!</v>
      </c>
      <c r="W47" s="2"/>
      <c r="X47" s="2"/>
      <c r="Y47" s="2"/>
      <c r="Z47" s="2"/>
      <c r="AA47" s="2"/>
      <c r="AB47" s="2"/>
      <c r="AC47" s="2"/>
      <c r="AD47" s="2"/>
      <c r="AE47" s="2"/>
      <c r="AF47" s="2"/>
      <c r="AI47" s="10">
        <f t="shared" si="1"/>
        <v>0</v>
      </c>
      <c r="AJ47" s="17">
        <f t="shared" si="3"/>
        <v>0</v>
      </c>
      <c r="AM47" s="148"/>
      <c r="AN47" s="147"/>
      <c r="AO47" s="147"/>
      <c r="AP47" s="147"/>
      <c r="AQ47" s="147"/>
      <c r="AR47" s="147"/>
      <c r="AS47" s="147"/>
      <c r="AT47" s="147"/>
      <c r="AU47" s="132"/>
    </row>
    <row r="48" spans="1:47" ht="12.75">
      <c r="A48" s="2">
        <v>38</v>
      </c>
      <c r="B48" s="12" t="e">
        <f>#REF!</f>
        <v>#REF!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P48" s="10">
        <f t="shared" si="0"/>
        <v>0</v>
      </c>
      <c r="Q48" s="17">
        <f t="shared" si="2"/>
        <v>0</v>
      </c>
      <c r="T48" s="2">
        <v>38</v>
      </c>
      <c r="U48" s="11" t="e">
        <f>#REF!</f>
        <v>#REF!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I48" s="10">
        <f t="shared" si="1"/>
        <v>0</v>
      </c>
      <c r="AJ48" s="17">
        <f t="shared" si="3"/>
        <v>0</v>
      </c>
      <c r="AM48" s="148" t="s">
        <v>8</v>
      </c>
      <c r="AN48" s="147" t="e">
        <f>AC72/AJ72</f>
        <v>#DIV/0!</v>
      </c>
      <c r="AO48" s="147" t="e">
        <f>AC144/AJ144</f>
        <v>#DIV/0!</v>
      </c>
      <c r="AP48" s="147" t="e">
        <f>AC216/AJ216</f>
        <v>#DIV/0!</v>
      </c>
      <c r="AQ48" s="147" t="e">
        <f>AC288/AJ288</f>
        <v>#DIV/0!</v>
      </c>
      <c r="AR48" s="147" t="e">
        <f>AC360/AJ360</f>
        <v>#DIV/0!</v>
      </c>
      <c r="AS48" s="147" t="e">
        <f>AC432/AJ432</f>
        <v>#DIV/0!</v>
      </c>
      <c r="AT48" s="147" t="e">
        <f>AC504/AJ504</f>
        <v>#DIV/0!</v>
      </c>
      <c r="AU48" s="132" t="e">
        <f>SUM(AN48:AT48)</f>
        <v>#DIV/0!</v>
      </c>
    </row>
    <row r="49" spans="1:47" ht="12.75">
      <c r="A49" s="2">
        <v>39</v>
      </c>
      <c r="B49" s="12" t="e">
        <f>#REF!</f>
        <v>#REF!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P49" s="10">
        <f t="shared" si="0"/>
        <v>0</v>
      </c>
      <c r="Q49" s="17">
        <f t="shared" si="2"/>
        <v>0</v>
      </c>
      <c r="T49" s="2">
        <v>39</v>
      </c>
      <c r="U49" s="11" t="e">
        <f>#REF!</f>
        <v>#REF!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I49" s="10">
        <f t="shared" si="1"/>
        <v>0</v>
      </c>
      <c r="AJ49" s="17">
        <f t="shared" si="3"/>
        <v>0</v>
      </c>
      <c r="AM49" s="148"/>
      <c r="AN49" s="147"/>
      <c r="AO49" s="147"/>
      <c r="AP49" s="147"/>
      <c r="AQ49" s="147"/>
      <c r="AR49" s="147"/>
      <c r="AS49" s="147"/>
      <c r="AT49" s="147"/>
      <c r="AU49" s="132"/>
    </row>
    <row r="50" spans="1:47" ht="12.75">
      <c r="A50" s="2">
        <v>40</v>
      </c>
      <c r="B50" s="12" t="e">
        <f>#REF!</f>
        <v>#REF!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P50" s="10">
        <f t="shared" si="0"/>
        <v>0</v>
      </c>
      <c r="Q50" s="17">
        <f t="shared" si="2"/>
        <v>0</v>
      </c>
      <c r="T50" s="2">
        <v>40</v>
      </c>
      <c r="U50" s="11" t="e">
        <f>#REF!</f>
        <v>#REF!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I50" s="10">
        <f t="shared" si="1"/>
        <v>0</v>
      </c>
      <c r="AJ50" s="17">
        <f t="shared" si="3"/>
        <v>0</v>
      </c>
      <c r="AM50" s="148" t="s">
        <v>10</v>
      </c>
      <c r="AN50" s="147" t="e">
        <f>AD72/AJ72</f>
        <v>#DIV/0!</v>
      </c>
      <c r="AO50" s="147" t="e">
        <f>AD144/AJ144</f>
        <v>#DIV/0!</v>
      </c>
      <c r="AP50" s="147" t="e">
        <f>AD216/AJ216</f>
        <v>#DIV/0!</v>
      </c>
      <c r="AQ50" s="147" t="e">
        <f>AD288/AJ288</f>
        <v>#DIV/0!</v>
      </c>
      <c r="AR50" s="147" t="e">
        <f>AD360/AJ360</f>
        <v>#DIV/0!</v>
      </c>
      <c r="AS50" s="147" t="e">
        <f>AD432/AJ432</f>
        <v>#DIV/0!</v>
      </c>
      <c r="AT50" s="147" t="e">
        <f>AD504/AJ504</f>
        <v>#DIV/0!</v>
      </c>
      <c r="AU50" s="132" t="e">
        <f>SUM(AN50:AT50)</f>
        <v>#DIV/0!</v>
      </c>
    </row>
    <row r="51" spans="1:47" ht="12.75">
      <c r="A51" s="2">
        <v>41</v>
      </c>
      <c r="B51" s="12" t="e">
        <f>#REF!</f>
        <v>#REF!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P51" s="10">
        <f t="shared" si="0"/>
        <v>0</v>
      </c>
      <c r="Q51" s="17">
        <f t="shared" si="2"/>
        <v>0</v>
      </c>
      <c r="T51" s="2">
        <v>41</v>
      </c>
      <c r="U51" s="11" t="e">
        <f>#REF!</f>
        <v>#REF!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I51" s="10">
        <f t="shared" si="1"/>
        <v>0</v>
      </c>
      <c r="AJ51" s="17">
        <f t="shared" si="3"/>
        <v>0</v>
      </c>
      <c r="AM51" s="148"/>
      <c r="AN51" s="147"/>
      <c r="AO51" s="147"/>
      <c r="AP51" s="147"/>
      <c r="AQ51" s="147"/>
      <c r="AR51" s="147"/>
      <c r="AS51" s="147"/>
      <c r="AT51" s="147"/>
      <c r="AU51" s="132"/>
    </row>
    <row r="52" spans="1:47" ht="12.75">
      <c r="A52" s="2">
        <v>42</v>
      </c>
      <c r="B52" s="12" t="e">
        <f>#REF!</f>
        <v>#REF!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P52" s="10">
        <f t="shared" si="0"/>
        <v>0</v>
      </c>
      <c r="Q52" s="17">
        <f t="shared" si="2"/>
        <v>0</v>
      </c>
      <c r="T52" s="2">
        <v>42</v>
      </c>
      <c r="U52" s="11" t="e">
        <f>#REF!</f>
        <v>#REF!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I52" s="10">
        <f t="shared" si="1"/>
        <v>0</v>
      </c>
      <c r="AJ52" s="17">
        <f t="shared" si="3"/>
        <v>0</v>
      </c>
      <c r="AM52" s="148" t="s">
        <v>11</v>
      </c>
      <c r="AN52" s="147" t="e">
        <f>AE72/AJ72</f>
        <v>#DIV/0!</v>
      </c>
      <c r="AO52" s="147" t="e">
        <f>AE144/AJ144</f>
        <v>#DIV/0!</v>
      </c>
      <c r="AP52" s="147" t="e">
        <f>AE216/AJ216</f>
        <v>#DIV/0!</v>
      </c>
      <c r="AQ52" s="147" t="e">
        <f>AE288/AJ288</f>
        <v>#DIV/0!</v>
      </c>
      <c r="AR52" s="147" t="e">
        <f>AE360/AJ360</f>
        <v>#DIV/0!</v>
      </c>
      <c r="AS52" s="147" t="e">
        <f>AE432/AJ432</f>
        <v>#DIV/0!</v>
      </c>
      <c r="AT52" s="147" t="e">
        <f>AE504/AJ504</f>
        <v>#DIV/0!</v>
      </c>
      <c r="AU52" s="132" t="e">
        <f>SUM(AN52:AT52)</f>
        <v>#DIV/0!</v>
      </c>
    </row>
    <row r="53" spans="1:47" ht="12.75">
      <c r="A53" s="2">
        <v>43</v>
      </c>
      <c r="B53" s="12" t="e">
        <f>#REF!</f>
        <v>#REF!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P53" s="10">
        <f t="shared" si="0"/>
        <v>0</v>
      </c>
      <c r="Q53" s="17">
        <f t="shared" si="2"/>
        <v>0</v>
      </c>
      <c r="T53" s="2">
        <v>43</v>
      </c>
      <c r="U53" s="11" t="e">
        <f>#REF!</f>
        <v>#REF!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I53" s="10">
        <f t="shared" si="1"/>
        <v>0</v>
      </c>
      <c r="AJ53" s="17">
        <f t="shared" si="3"/>
        <v>0</v>
      </c>
      <c r="AM53" s="148"/>
      <c r="AN53" s="147"/>
      <c r="AO53" s="147"/>
      <c r="AP53" s="147"/>
      <c r="AQ53" s="147"/>
      <c r="AR53" s="147"/>
      <c r="AS53" s="147"/>
      <c r="AT53" s="147"/>
      <c r="AU53" s="132"/>
    </row>
    <row r="54" spans="1:47" ht="12.75">
      <c r="A54" s="2">
        <v>44</v>
      </c>
      <c r="B54" s="12" t="e">
        <f>#REF!</f>
        <v>#REF!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P54" s="10">
        <f t="shared" si="0"/>
        <v>0</v>
      </c>
      <c r="Q54" s="17">
        <f t="shared" si="2"/>
        <v>0</v>
      </c>
      <c r="T54" s="2">
        <v>44</v>
      </c>
      <c r="U54" s="11" t="e">
        <f>#REF!</f>
        <v>#REF!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I54" s="10">
        <f t="shared" si="1"/>
        <v>0</v>
      </c>
      <c r="AJ54" s="17">
        <f t="shared" si="3"/>
        <v>0</v>
      </c>
      <c r="AM54" s="148" t="s">
        <v>9</v>
      </c>
      <c r="AN54" s="147" t="e">
        <f>AF72/AJ72</f>
        <v>#DIV/0!</v>
      </c>
      <c r="AO54" s="147" t="e">
        <f>AF144/AJ144</f>
        <v>#DIV/0!</v>
      </c>
      <c r="AP54" s="147" t="e">
        <f>AF216/AJ216</f>
        <v>#DIV/0!</v>
      </c>
      <c r="AQ54" s="147" t="e">
        <f>AF288/AJ288</f>
        <v>#DIV/0!</v>
      </c>
      <c r="AR54" s="147" t="e">
        <f>AF360/AJ360</f>
        <v>#DIV/0!</v>
      </c>
      <c r="AS54" s="147" t="e">
        <f>AF432/AJ432</f>
        <v>#DIV/0!</v>
      </c>
      <c r="AT54" s="147" t="e">
        <f>AF504/AJ504</f>
        <v>#DIV/0!</v>
      </c>
      <c r="AU54" s="132" t="e">
        <f>SUM(AN54:AT54)</f>
        <v>#DIV/0!</v>
      </c>
    </row>
    <row r="55" spans="1:47" ht="13.5" thickBot="1">
      <c r="A55" s="2">
        <v>45</v>
      </c>
      <c r="B55" s="12" t="e">
        <f>#REF!</f>
        <v>#REF!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P55" s="10">
        <f t="shared" si="0"/>
        <v>0</v>
      </c>
      <c r="Q55" s="17">
        <f t="shared" si="2"/>
        <v>0</v>
      </c>
      <c r="T55" s="2">
        <v>45</v>
      </c>
      <c r="U55" s="11" t="e">
        <f>#REF!</f>
        <v>#REF!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I55" s="10">
        <f t="shared" si="1"/>
        <v>0</v>
      </c>
      <c r="AJ55" s="17">
        <f t="shared" si="3"/>
        <v>0</v>
      </c>
      <c r="AM55" s="155"/>
      <c r="AN55" s="147"/>
      <c r="AO55" s="147"/>
      <c r="AP55" s="147"/>
      <c r="AQ55" s="147"/>
      <c r="AR55" s="147"/>
      <c r="AS55" s="147"/>
      <c r="AT55" s="147"/>
      <c r="AU55" s="132"/>
    </row>
    <row r="56" spans="1:36" ht="12.75">
      <c r="A56" s="2">
        <v>46</v>
      </c>
      <c r="B56" s="12" t="e">
        <f>#REF!</f>
        <v>#REF!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P56" s="10">
        <f t="shared" si="0"/>
        <v>0</v>
      </c>
      <c r="Q56" s="17">
        <f t="shared" si="2"/>
        <v>0</v>
      </c>
      <c r="T56" s="2">
        <v>46</v>
      </c>
      <c r="U56" s="11" t="e">
        <f>#REF!</f>
        <v>#REF!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I56" s="10">
        <f t="shared" si="1"/>
        <v>0</v>
      </c>
      <c r="AJ56" s="17">
        <f t="shared" si="3"/>
        <v>0</v>
      </c>
    </row>
    <row r="57" spans="1:36" ht="12.75">
      <c r="A57" s="2">
        <v>47</v>
      </c>
      <c r="B57" s="12" t="e">
        <f>#REF!</f>
        <v>#REF!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P57" s="10">
        <f t="shared" si="0"/>
        <v>0</v>
      </c>
      <c r="Q57" s="17">
        <f t="shared" si="2"/>
        <v>0</v>
      </c>
      <c r="T57" s="2">
        <v>47</v>
      </c>
      <c r="U57" s="11" t="e">
        <f>#REF!</f>
        <v>#REF!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I57" s="10">
        <f t="shared" si="1"/>
        <v>0</v>
      </c>
      <c r="AJ57" s="17">
        <f t="shared" si="3"/>
        <v>0</v>
      </c>
    </row>
    <row r="58" spans="1:36" ht="12.75">
      <c r="A58" s="2">
        <v>48</v>
      </c>
      <c r="B58" s="12" t="e">
        <f>#REF!</f>
        <v>#REF!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P58" s="10">
        <f t="shared" si="0"/>
        <v>0</v>
      </c>
      <c r="Q58" s="17">
        <f t="shared" si="2"/>
        <v>0</v>
      </c>
      <c r="T58" s="2">
        <v>48</v>
      </c>
      <c r="U58" s="11" t="e">
        <f>#REF!</f>
        <v>#REF!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I58" s="10">
        <f t="shared" si="1"/>
        <v>0</v>
      </c>
      <c r="AJ58" s="17">
        <f t="shared" si="3"/>
        <v>0</v>
      </c>
    </row>
    <row r="59" spans="1:36" ht="12.75">
      <c r="A59" s="2">
        <v>49</v>
      </c>
      <c r="B59" s="12" t="e">
        <f>#REF!</f>
        <v>#REF!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P59" s="10">
        <f t="shared" si="0"/>
        <v>0</v>
      </c>
      <c r="Q59" s="17">
        <f t="shared" si="2"/>
        <v>0</v>
      </c>
      <c r="T59" s="2">
        <v>49</v>
      </c>
      <c r="U59" s="11" t="e">
        <f>#REF!</f>
        <v>#REF!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I59" s="10">
        <f t="shared" si="1"/>
        <v>0</v>
      </c>
      <c r="AJ59" s="17">
        <f t="shared" si="3"/>
        <v>0</v>
      </c>
    </row>
    <row r="60" spans="1:36" ht="12.75">
      <c r="A60" s="2">
        <v>50</v>
      </c>
      <c r="B60" s="12" t="e">
        <f>#REF!</f>
        <v>#REF!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P60" s="10">
        <f t="shared" si="0"/>
        <v>0</v>
      </c>
      <c r="Q60" s="17">
        <f t="shared" si="2"/>
        <v>0</v>
      </c>
      <c r="T60" s="2">
        <v>50</v>
      </c>
      <c r="U60" s="11" t="e">
        <f>#REF!</f>
        <v>#REF!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I60" s="10">
        <f t="shared" si="1"/>
        <v>0</v>
      </c>
      <c r="AJ60" s="17">
        <f t="shared" si="3"/>
        <v>0</v>
      </c>
    </row>
    <row r="61" spans="1:36" ht="12.75">
      <c r="A61" s="2">
        <v>51</v>
      </c>
      <c r="B61" s="12" t="e">
        <f>#REF!</f>
        <v>#REF!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P61" s="10">
        <f t="shared" si="0"/>
        <v>0</v>
      </c>
      <c r="Q61" s="17">
        <f t="shared" si="2"/>
        <v>0</v>
      </c>
      <c r="T61" s="2">
        <v>51</v>
      </c>
      <c r="U61" s="11" t="e">
        <f>#REF!</f>
        <v>#REF!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I61" s="10">
        <f t="shared" si="1"/>
        <v>0</v>
      </c>
      <c r="AJ61" s="17">
        <f t="shared" si="3"/>
        <v>0</v>
      </c>
    </row>
    <row r="62" spans="1:36" ht="12.75">
      <c r="A62" s="2">
        <v>52</v>
      </c>
      <c r="B62" s="12" t="e">
        <f>#REF!</f>
        <v>#REF!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P62" s="10">
        <f t="shared" si="0"/>
        <v>0</v>
      </c>
      <c r="Q62" s="17">
        <f t="shared" si="2"/>
        <v>0</v>
      </c>
      <c r="T62" s="2">
        <v>52</v>
      </c>
      <c r="U62" s="11" t="e">
        <f>#REF!</f>
        <v>#REF!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I62" s="10">
        <f t="shared" si="1"/>
        <v>0</v>
      </c>
      <c r="AJ62" s="17">
        <f t="shared" si="3"/>
        <v>0</v>
      </c>
    </row>
    <row r="63" spans="1:36" ht="12.75">
      <c r="A63" s="2">
        <v>53</v>
      </c>
      <c r="B63" s="12" t="e">
        <f>#REF!</f>
        <v>#REF!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P63" s="10">
        <f t="shared" si="0"/>
        <v>0</v>
      </c>
      <c r="Q63" s="17">
        <f t="shared" si="2"/>
        <v>0</v>
      </c>
      <c r="T63" s="2">
        <v>53</v>
      </c>
      <c r="U63" s="11" t="e">
        <f>#REF!</f>
        <v>#REF!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I63" s="10">
        <f t="shared" si="1"/>
        <v>0</v>
      </c>
      <c r="AJ63" s="17">
        <f t="shared" si="3"/>
        <v>0</v>
      </c>
    </row>
    <row r="64" spans="1:36" ht="12.75">
      <c r="A64" s="2">
        <v>54</v>
      </c>
      <c r="B64" s="12" t="e">
        <f>#REF!</f>
        <v>#REF!</v>
      </c>
      <c r="D64" s="10"/>
      <c r="E64" s="10"/>
      <c r="F64" s="10"/>
      <c r="G64" s="10"/>
      <c r="H64" s="10"/>
      <c r="I64" s="10"/>
      <c r="J64" s="10"/>
      <c r="K64" s="10"/>
      <c r="L64" s="10"/>
      <c r="M64" s="10"/>
      <c r="P64" s="10">
        <f t="shared" si="0"/>
        <v>0</v>
      </c>
      <c r="Q64" s="17">
        <f t="shared" si="2"/>
        <v>0</v>
      </c>
      <c r="T64" s="2">
        <v>54</v>
      </c>
      <c r="U64" s="11" t="e">
        <f>#REF!</f>
        <v>#REF!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I64" s="10">
        <f t="shared" si="1"/>
        <v>0</v>
      </c>
      <c r="AJ64" s="17">
        <f t="shared" si="3"/>
        <v>0</v>
      </c>
    </row>
    <row r="65" spans="1:36" ht="12.75">
      <c r="A65" s="2">
        <v>55</v>
      </c>
      <c r="B65" s="12" t="e">
        <f>#REF!</f>
        <v>#REF!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P65" s="10">
        <f t="shared" si="0"/>
        <v>0</v>
      </c>
      <c r="Q65" s="17">
        <f t="shared" si="2"/>
        <v>0</v>
      </c>
      <c r="T65" s="2">
        <v>55</v>
      </c>
      <c r="U65" s="11" t="e">
        <f>#REF!</f>
        <v>#REF!</v>
      </c>
      <c r="W65" s="2"/>
      <c r="X65" s="2"/>
      <c r="Y65" s="2"/>
      <c r="Z65" s="2"/>
      <c r="AA65" s="2"/>
      <c r="AB65" s="2"/>
      <c r="AC65" s="2"/>
      <c r="AD65" s="2"/>
      <c r="AE65" s="2"/>
      <c r="AF65" s="2"/>
      <c r="AI65" s="10">
        <f t="shared" si="1"/>
        <v>0</v>
      </c>
      <c r="AJ65" s="17">
        <f t="shared" si="3"/>
        <v>0</v>
      </c>
    </row>
    <row r="66" spans="1:36" ht="12.75">
      <c r="A66" s="2">
        <v>56</v>
      </c>
      <c r="B66" s="12" t="e">
        <f>#REF!</f>
        <v>#REF!</v>
      </c>
      <c r="D66" s="10"/>
      <c r="E66" s="10"/>
      <c r="F66" s="10"/>
      <c r="G66" s="10"/>
      <c r="H66" s="10"/>
      <c r="I66" s="10"/>
      <c r="J66" s="10"/>
      <c r="K66" s="10"/>
      <c r="L66" s="10"/>
      <c r="M66" s="10"/>
      <c r="P66" s="10">
        <f t="shared" si="0"/>
        <v>0</v>
      </c>
      <c r="Q66" s="17">
        <f t="shared" si="2"/>
        <v>0</v>
      </c>
      <c r="T66" s="2">
        <v>56</v>
      </c>
      <c r="U66" s="11" t="e">
        <f>#REF!</f>
        <v>#REF!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I66" s="10">
        <f t="shared" si="1"/>
        <v>0</v>
      </c>
      <c r="AJ66" s="17">
        <f t="shared" si="3"/>
        <v>0</v>
      </c>
    </row>
    <row r="67" spans="1:36" ht="12.75">
      <c r="A67" s="2">
        <v>57</v>
      </c>
      <c r="B67" s="12" t="e">
        <f>#REF!</f>
        <v>#REF!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P67" s="10">
        <f t="shared" si="0"/>
        <v>0</v>
      </c>
      <c r="Q67" s="17">
        <f t="shared" si="2"/>
        <v>0</v>
      </c>
      <c r="T67" s="2">
        <v>57</v>
      </c>
      <c r="U67" s="11" t="e">
        <f>#REF!</f>
        <v>#REF!</v>
      </c>
      <c r="W67" s="2"/>
      <c r="X67" s="2"/>
      <c r="Y67" s="2"/>
      <c r="Z67" s="2"/>
      <c r="AA67" s="2"/>
      <c r="AB67" s="2"/>
      <c r="AC67" s="2"/>
      <c r="AD67" s="2"/>
      <c r="AE67" s="2"/>
      <c r="AF67" s="2"/>
      <c r="AI67" s="10">
        <f t="shared" si="1"/>
        <v>0</v>
      </c>
      <c r="AJ67" s="17">
        <f t="shared" si="3"/>
        <v>0</v>
      </c>
    </row>
    <row r="68" spans="1:36" ht="12.75">
      <c r="A68" s="2">
        <v>58</v>
      </c>
      <c r="B68" s="12" t="e">
        <f>#REF!</f>
        <v>#REF!</v>
      </c>
      <c r="D68" s="10"/>
      <c r="E68" s="10"/>
      <c r="F68" s="10"/>
      <c r="G68" s="10"/>
      <c r="H68" s="10"/>
      <c r="I68" s="10"/>
      <c r="J68" s="10"/>
      <c r="K68" s="10"/>
      <c r="L68" s="10"/>
      <c r="M68" s="10"/>
      <c r="P68" s="10">
        <f t="shared" si="0"/>
        <v>0</v>
      </c>
      <c r="Q68" s="17">
        <f t="shared" si="2"/>
        <v>0</v>
      </c>
      <c r="T68" s="2">
        <v>58</v>
      </c>
      <c r="U68" s="11" t="e">
        <f>#REF!</f>
        <v>#REF!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I68" s="10">
        <f t="shared" si="1"/>
        <v>0</v>
      </c>
      <c r="AJ68" s="17">
        <f t="shared" si="3"/>
        <v>0</v>
      </c>
    </row>
    <row r="69" spans="1:36" ht="12.75">
      <c r="A69" s="2">
        <v>59</v>
      </c>
      <c r="B69" s="12" t="e">
        <f>#REF!</f>
        <v>#REF!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P69" s="10">
        <f t="shared" si="0"/>
        <v>0</v>
      </c>
      <c r="Q69" s="17">
        <f t="shared" si="2"/>
        <v>0</v>
      </c>
      <c r="T69" s="2">
        <v>59</v>
      </c>
      <c r="U69" s="11" t="e">
        <f>#REF!</f>
        <v>#REF!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I69" s="10">
        <f t="shared" si="1"/>
        <v>0</v>
      </c>
      <c r="AJ69" s="17">
        <f t="shared" si="3"/>
        <v>0</v>
      </c>
    </row>
    <row r="70" spans="1:36" ht="12.75">
      <c r="A70" s="2">
        <v>60</v>
      </c>
      <c r="B70" s="12" t="e">
        <f>#REF!</f>
        <v>#REF!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10">
        <f t="shared" si="0"/>
        <v>0</v>
      </c>
      <c r="Q70" s="17">
        <f t="shared" si="2"/>
        <v>0</v>
      </c>
      <c r="T70" s="2">
        <v>60</v>
      </c>
      <c r="U70" s="11" t="e">
        <f>#REF!</f>
        <v>#REF!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I70" s="10">
        <f t="shared" si="1"/>
        <v>0</v>
      </c>
      <c r="AJ70" s="17">
        <f t="shared" si="3"/>
        <v>0</v>
      </c>
    </row>
    <row r="71" spans="17:36" ht="4.5" customHeight="1">
      <c r="Q71" s="16"/>
      <c r="AJ71" s="16"/>
    </row>
    <row r="72" spans="2:36" ht="12.75">
      <c r="B72" s="25" t="s">
        <v>13</v>
      </c>
      <c r="D72" s="10">
        <f aca="true" t="shared" si="4" ref="D72:M72">SUM(D11:D70)</f>
        <v>0</v>
      </c>
      <c r="E72" s="10">
        <f t="shared" si="4"/>
        <v>0</v>
      </c>
      <c r="F72" s="10">
        <f t="shared" si="4"/>
        <v>0</v>
      </c>
      <c r="G72" s="10">
        <f t="shared" si="4"/>
        <v>0</v>
      </c>
      <c r="H72" s="10">
        <f t="shared" si="4"/>
        <v>0</v>
      </c>
      <c r="I72" s="10">
        <f t="shared" si="4"/>
        <v>0</v>
      </c>
      <c r="J72" s="10">
        <f t="shared" si="4"/>
        <v>0</v>
      </c>
      <c r="K72" s="10">
        <f t="shared" si="4"/>
        <v>0</v>
      </c>
      <c r="L72" s="10">
        <f t="shared" si="4"/>
        <v>0</v>
      </c>
      <c r="M72" s="10">
        <f t="shared" si="4"/>
        <v>0</v>
      </c>
      <c r="P72" s="10">
        <f>SUM(P11:P70)</f>
        <v>0</v>
      </c>
      <c r="Q72" s="18">
        <f>SUM(Q11:Q70)</f>
        <v>0</v>
      </c>
      <c r="U72" s="25" t="s">
        <v>13</v>
      </c>
      <c r="W72" s="10">
        <f aca="true" t="shared" si="5" ref="W72:AF72">SUM(W11:W70)</f>
        <v>0</v>
      </c>
      <c r="X72" s="10">
        <f t="shared" si="5"/>
        <v>0</v>
      </c>
      <c r="Y72" s="10">
        <f t="shared" si="5"/>
        <v>0</v>
      </c>
      <c r="Z72" s="10">
        <f t="shared" si="5"/>
        <v>0</v>
      </c>
      <c r="AA72" s="10">
        <f t="shared" si="5"/>
        <v>0</v>
      </c>
      <c r="AB72" s="10">
        <f t="shared" si="5"/>
        <v>0</v>
      </c>
      <c r="AC72" s="10">
        <f t="shared" si="5"/>
        <v>0</v>
      </c>
      <c r="AD72" s="10">
        <f t="shared" si="5"/>
        <v>0</v>
      </c>
      <c r="AE72" s="10">
        <f t="shared" si="5"/>
        <v>0</v>
      </c>
      <c r="AF72" s="10">
        <f t="shared" si="5"/>
        <v>0</v>
      </c>
      <c r="AI72" s="10">
        <f>SUM(AI11:AI70)</f>
        <v>0</v>
      </c>
      <c r="AJ72" s="18">
        <f>SUM(AJ11:AJ70)</f>
        <v>0</v>
      </c>
    </row>
    <row r="73" spans="1:37" ht="15">
      <c r="A73" s="136" t="s">
        <v>16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T73" s="136" t="s">
        <v>16</v>
      </c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</row>
    <row r="74" spans="1:37" ht="14.25">
      <c r="A74" s="137" t="s">
        <v>17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T74" s="137" t="s">
        <v>17</v>
      </c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</row>
    <row r="75" spans="1:36" ht="15" thickBot="1">
      <c r="A75" s="138" t="s">
        <v>18</v>
      </c>
      <c r="B75" s="138"/>
      <c r="C75" s="139">
        <f>$C$3</f>
        <v>0</v>
      </c>
      <c r="D75" s="139"/>
      <c r="E75" s="139"/>
      <c r="G75" s="137" t="s">
        <v>22</v>
      </c>
      <c r="H75" s="137"/>
      <c r="I75" s="137"/>
      <c r="J75" s="137"/>
      <c r="K75" s="137"/>
      <c r="L75" s="137"/>
      <c r="M75" s="139" t="s">
        <v>33</v>
      </c>
      <c r="N75" s="139"/>
      <c r="O75" s="139"/>
      <c r="P75" s="139"/>
      <c r="Q75" s="139"/>
      <c r="T75" s="137" t="s">
        <v>18</v>
      </c>
      <c r="U75" s="137"/>
      <c r="V75" s="139">
        <f>$C$3</f>
        <v>0</v>
      </c>
      <c r="W75" s="139"/>
      <c r="X75" s="139"/>
      <c r="Z75" s="137" t="s">
        <v>22</v>
      </c>
      <c r="AA75" s="137"/>
      <c r="AB75" s="137"/>
      <c r="AC75" s="137"/>
      <c r="AD75" s="137"/>
      <c r="AF75" s="139" t="s">
        <v>33</v>
      </c>
      <c r="AG75" s="139"/>
      <c r="AH75" s="139"/>
      <c r="AI75" s="139"/>
      <c r="AJ75" s="139"/>
    </row>
    <row r="76" ht="6" customHeight="1"/>
    <row r="77" spans="2:37" ht="13.5" thickBot="1">
      <c r="B77" s="4" t="s">
        <v>15</v>
      </c>
      <c r="C77" s="139" t="e">
        <f>#REF!</f>
        <v>#REF!</v>
      </c>
      <c r="D77" s="139"/>
      <c r="E77" s="139"/>
      <c r="G77" s="141" t="s">
        <v>3</v>
      </c>
      <c r="H77" s="141"/>
      <c r="I77" s="141"/>
      <c r="J77" s="141"/>
      <c r="K77" s="141"/>
      <c r="L77" s="141"/>
      <c r="M77" s="139">
        <f>$M$5</f>
        <v>0</v>
      </c>
      <c r="N77" s="139"/>
      <c r="O77" s="139"/>
      <c r="P77" s="139"/>
      <c r="Q77" s="139"/>
      <c r="R77" s="139"/>
      <c r="U77" s="6" t="s">
        <v>15</v>
      </c>
      <c r="V77" s="139" t="e">
        <f>#REF!</f>
        <v>#REF!</v>
      </c>
      <c r="W77" s="139"/>
      <c r="X77" s="139"/>
      <c r="Z77" s="143" t="s">
        <v>3</v>
      </c>
      <c r="AA77" s="143"/>
      <c r="AB77" s="143"/>
      <c r="AC77" s="143"/>
      <c r="AD77" s="143"/>
      <c r="AE77" s="143"/>
      <c r="AF77" s="139">
        <f>$M$5</f>
        <v>0</v>
      </c>
      <c r="AG77" s="139"/>
      <c r="AH77" s="139"/>
      <c r="AI77" s="139"/>
      <c r="AJ77" s="139"/>
      <c r="AK77" s="139"/>
    </row>
    <row r="78" ht="3.75" customHeight="1"/>
    <row r="79" spans="2:36" ht="15.75" thickBot="1">
      <c r="B79" s="3" t="s">
        <v>0</v>
      </c>
      <c r="C79" s="142" t="s">
        <v>14</v>
      </c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P79" s="142" t="str">
        <f>$P$7</f>
        <v>3a. SIMULACIÓN </v>
      </c>
      <c r="Q79" s="142"/>
      <c r="U79" s="7" t="s">
        <v>1</v>
      </c>
      <c r="V79" s="140" t="s">
        <v>14</v>
      </c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I79" s="140" t="str">
        <f>$P$7</f>
        <v>3a. SIMULACIÓN </v>
      </c>
      <c r="AJ79" s="140"/>
    </row>
    <row r="80" ht="3.75" customHeight="1" thickBot="1"/>
    <row r="81" spans="1:37" ht="77.25" customHeight="1" thickBot="1">
      <c r="A81" s="8" t="s">
        <v>2</v>
      </c>
      <c r="B81" s="8" t="s">
        <v>19</v>
      </c>
      <c r="C81" s="5"/>
      <c r="D81" s="9" t="s">
        <v>21</v>
      </c>
      <c r="E81" s="9" t="s">
        <v>4</v>
      </c>
      <c r="F81" s="9" t="s">
        <v>5</v>
      </c>
      <c r="G81" s="9" t="s">
        <v>6</v>
      </c>
      <c r="H81" s="9" t="s">
        <v>20</v>
      </c>
      <c r="I81" s="9" t="s">
        <v>7</v>
      </c>
      <c r="J81" s="9" t="s">
        <v>8</v>
      </c>
      <c r="K81" s="9" t="s">
        <v>10</v>
      </c>
      <c r="L81" s="9" t="s">
        <v>11</v>
      </c>
      <c r="M81" s="9" t="s">
        <v>9</v>
      </c>
      <c r="N81" s="5"/>
      <c r="O81" s="5"/>
      <c r="P81" s="8" t="s">
        <v>12</v>
      </c>
      <c r="Q81" s="15" t="s">
        <v>30</v>
      </c>
      <c r="R81" s="5"/>
      <c r="S81" s="5"/>
      <c r="T81" s="8" t="s">
        <v>2</v>
      </c>
      <c r="U81" s="8" t="s">
        <v>19</v>
      </c>
      <c r="V81" s="5"/>
      <c r="W81" s="9" t="s">
        <v>21</v>
      </c>
      <c r="X81" s="9" t="s">
        <v>4</v>
      </c>
      <c r="Y81" s="9" t="s">
        <v>5</v>
      </c>
      <c r="Z81" s="9" t="s">
        <v>6</v>
      </c>
      <c r="AA81" s="9" t="s">
        <v>20</v>
      </c>
      <c r="AB81" s="9" t="s">
        <v>7</v>
      </c>
      <c r="AC81" s="9" t="s">
        <v>8</v>
      </c>
      <c r="AD81" s="9" t="s">
        <v>10</v>
      </c>
      <c r="AE81" s="9" t="s">
        <v>11</v>
      </c>
      <c r="AF81" s="9" t="s">
        <v>9</v>
      </c>
      <c r="AG81" s="5"/>
      <c r="AH81" s="5"/>
      <c r="AI81" s="8" t="s">
        <v>12</v>
      </c>
      <c r="AJ81" s="15" t="s">
        <v>30</v>
      </c>
      <c r="AK81" s="5"/>
    </row>
    <row r="82" spans="17:36" ht="5.25" customHeight="1">
      <c r="Q82" s="16"/>
      <c r="AJ82" s="16"/>
    </row>
    <row r="83" spans="1:36" ht="12.75">
      <c r="A83" s="2">
        <v>1</v>
      </c>
      <c r="B83" s="12" t="e">
        <f>#REF!</f>
        <v>#REF!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P83" s="10">
        <f aca="true" t="shared" si="6" ref="P83:P142">SUM(D83:M83)</f>
        <v>0</v>
      </c>
      <c r="Q83" s="17">
        <f>IF(P83&gt;1,1,0)</f>
        <v>0</v>
      </c>
      <c r="T83" s="2">
        <v>1</v>
      </c>
      <c r="U83" s="11" t="e">
        <f>#REF!</f>
        <v>#REF!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I83" s="10">
        <f aca="true" t="shared" si="7" ref="AI83:AI142">SUM(W83:AF83)</f>
        <v>0</v>
      </c>
      <c r="AJ83" s="17">
        <f>IF(AI83&gt;1,1,0)</f>
        <v>0</v>
      </c>
    </row>
    <row r="84" spans="1:36" ht="12.75">
      <c r="A84" s="2">
        <v>2</v>
      </c>
      <c r="B84" s="13" t="e">
        <f>#REF!</f>
        <v>#REF!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P84" s="10">
        <f t="shared" si="6"/>
        <v>0</v>
      </c>
      <c r="Q84" s="17">
        <f aca="true" t="shared" si="8" ref="Q84:Q142">IF(P84&gt;1,1,0)</f>
        <v>0</v>
      </c>
      <c r="T84" s="2">
        <v>2</v>
      </c>
      <c r="U84" s="11" t="e">
        <f>#REF!</f>
        <v>#REF!</v>
      </c>
      <c r="W84" s="2"/>
      <c r="X84" s="2"/>
      <c r="Y84" s="2"/>
      <c r="Z84" s="2"/>
      <c r="AA84" s="2"/>
      <c r="AB84" s="2"/>
      <c r="AC84" s="2"/>
      <c r="AD84" s="2"/>
      <c r="AE84" s="2"/>
      <c r="AF84" s="2"/>
      <c r="AI84" s="10">
        <f t="shared" si="7"/>
        <v>0</v>
      </c>
      <c r="AJ84" s="17">
        <f aca="true" t="shared" si="9" ref="AJ84:AJ142">IF(AI84&gt;1,1,0)</f>
        <v>0</v>
      </c>
    </row>
    <row r="85" spans="1:36" ht="12.75">
      <c r="A85" s="2">
        <v>3</v>
      </c>
      <c r="B85" s="12" t="e">
        <f>#REF!</f>
        <v>#REF!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P85" s="10">
        <f t="shared" si="6"/>
        <v>0</v>
      </c>
      <c r="Q85" s="17">
        <f t="shared" si="8"/>
        <v>0</v>
      </c>
      <c r="T85" s="2">
        <v>3</v>
      </c>
      <c r="U85" s="11" t="e">
        <f>#REF!</f>
        <v>#REF!</v>
      </c>
      <c r="W85" s="2"/>
      <c r="X85" s="2"/>
      <c r="Y85" s="2"/>
      <c r="Z85" s="2"/>
      <c r="AA85" s="2"/>
      <c r="AB85" s="2"/>
      <c r="AC85" s="2"/>
      <c r="AD85" s="2"/>
      <c r="AE85" s="2"/>
      <c r="AF85" s="2"/>
      <c r="AI85" s="10">
        <f t="shared" si="7"/>
        <v>0</v>
      </c>
      <c r="AJ85" s="17">
        <f t="shared" si="9"/>
        <v>0</v>
      </c>
    </row>
    <row r="86" spans="1:36" ht="12.75">
      <c r="A86" s="2">
        <v>4</v>
      </c>
      <c r="B86" s="12" t="e">
        <f>#REF!</f>
        <v>#REF!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P86" s="10">
        <f t="shared" si="6"/>
        <v>0</v>
      </c>
      <c r="Q86" s="17">
        <f t="shared" si="8"/>
        <v>0</v>
      </c>
      <c r="T86" s="2">
        <v>4</v>
      </c>
      <c r="U86" s="11" t="e">
        <f>#REF!</f>
        <v>#REF!</v>
      </c>
      <c r="W86" s="2"/>
      <c r="X86" s="2"/>
      <c r="Y86" s="2"/>
      <c r="Z86" s="2"/>
      <c r="AA86" s="2"/>
      <c r="AB86" s="2"/>
      <c r="AC86" s="2"/>
      <c r="AD86" s="2"/>
      <c r="AE86" s="2"/>
      <c r="AF86" s="2"/>
      <c r="AI86" s="10">
        <f t="shared" si="7"/>
        <v>0</v>
      </c>
      <c r="AJ86" s="17">
        <f t="shared" si="9"/>
        <v>0</v>
      </c>
    </row>
    <row r="87" spans="1:36" ht="12.75">
      <c r="A87" s="2">
        <v>5</v>
      </c>
      <c r="B87" s="12" t="e">
        <f>#REF!</f>
        <v>#REF!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P87" s="10">
        <f t="shared" si="6"/>
        <v>0</v>
      </c>
      <c r="Q87" s="17">
        <f t="shared" si="8"/>
        <v>0</v>
      </c>
      <c r="T87" s="2">
        <v>5</v>
      </c>
      <c r="U87" s="11" t="e">
        <f>#REF!</f>
        <v>#REF!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I87" s="10">
        <f t="shared" si="7"/>
        <v>0</v>
      </c>
      <c r="AJ87" s="17">
        <f t="shared" si="9"/>
        <v>0</v>
      </c>
    </row>
    <row r="88" spans="1:36" ht="12.75">
      <c r="A88" s="2">
        <v>6</v>
      </c>
      <c r="B88" s="12" t="e">
        <f>#REF!</f>
        <v>#REF!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P88" s="10">
        <f t="shared" si="6"/>
        <v>0</v>
      </c>
      <c r="Q88" s="17">
        <f t="shared" si="8"/>
        <v>0</v>
      </c>
      <c r="T88" s="2">
        <v>6</v>
      </c>
      <c r="U88" s="11" t="e">
        <f>#REF!</f>
        <v>#REF!</v>
      </c>
      <c r="W88" s="2"/>
      <c r="X88" s="2"/>
      <c r="Y88" s="2"/>
      <c r="Z88" s="2"/>
      <c r="AA88" s="2"/>
      <c r="AB88" s="2"/>
      <c r="AC88" s="2"/>
      <c r="AD88" s="2"/>
      <c r="AE88" s="2"/>
      <c r="AF88" s="2"/>
      <c r="AI88" s="10">
        <f t="shared" si="7"/>
        <v>0</v>
      </c>
      <c r="AJ88" s="17">
        <f t="shared" si="9"/>
        <v>0</v>
      </c>
    </row>
    <row r="89" spans="1:36" ht="12.75">
      <c r="A89" s="2">
        <v>7</v>
      </c>
      <c r="B89" s="12" t="e">
        <f>#REF!</f>
        <v>#REF!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P89" s="10">
        <f t="shared" si="6"/>
        <v>0</v>
      </c>
      <c r="Q89" s="17">
        <f t="shared" si="8"/>
        <v>0</v>
      </c>
      <c r="T89" s="2">
        <v>7</v>
      </c>
      <c r="U89" s="11" t="e">
        <f>#REF!</f>
        <v>#REF!</v>
      </c>
      <c r="W89" s="2"/>
      <c r="X89" s="2"/>
      <c r="Y89" s="2"/>
      <c r="Z89" s="2"/>
      <c r="AA89" s="2"/>
      <c r="AB89" s="2"/>
      <c r="AC89" s="2"/>
      <c r="AD89" s="2"/>
      <c r="AE89" s="2"/>
      <c r="AF89" s="2"/>
      <c r="AI89" s="10">
        <f t="shared" si="7"/>
        <v>0</v>
      </c>
      <c r="AJ89" s="17">
        <f t="shared" si="9"/>
        <v>0</v>
      </c>
    </row>
    <row r="90" spans="1:36" ht="12.75">
      <c r="A90" s="2">
        <v>8</v>
      </c>
      <c r="B90" s="12" t="e">
        <f>#REF!</f>
        <v>#REF!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P90" s="10">
        <f t="shared" si="6"/>
        <v>0</v>
      </c>
      <c r="Q90" s="17">
        <f t="shared" si="8"/>
        <v>0</v>
      </c>
      <c r="T90" s="2">
        <v>8</v>
      </c>
      <c r="U90" s="11" t="e">
        <f>#REF!</f>
        <v>#REF!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I90" s="10">
        <f t="shared" si="7"/>
        <v>0</v>
      </c>
      <c r="AJ90" s="17">
        <f t="shared" si="9"/>
        <v>0</v>
      </c>
    </row>
    <row r="91" spans="1:36" ht="12.75">
      <c r="A91" s="2">
        <v>9</v>
      </c>
      <c r="B91" s="12" t="e">
        <f>#REF!</f>
        <v>#REF!</v>
      </c>
      <c r="D91" s="10"/>
      <c r="E91" s="10"/>
      <c r="F91" s="10"/>
      <c r="G91" s="10"/>
      <c r="H91" s="10"/>
      <c r="I91" s="10"/>
      <c r="J91" s="10"/>
      <c r="K91" s="10"/>
      <c r="L91" s="10"/>
      <c r="M91" s="10"/>
      <c r="P91" s="10">
        <f t="shared" si="6"/>
        <v>0</v>
      </c>
      <c r="Q91" s="17">
        <f t="shared" si="8"/>
        <v>0</v>
      </c>
      <c r="T91" s="2">
        <v>9</v>
      </c>
      <c r="U91" s="11" t="e">
        <f>#REF!</f>
        <v>#REF!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I91" s="10">
        <f t="shared" si="7"/>
        <v>0</v>
      </c>
      <c r="AJ91" s="17">
        <f t="shared" si="9"/>
        <v>0</v>
      </c>
    </row>
    <row r="92" spans="1:36" ht="12.75">
      <c r="A92" s="2">
        <v>10</v>
      </c>
      <c r="B92" s="12" t="e">
        <f>#REF!</f>
        <v>#REF!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P92" s="10">
        <f t="shared" si="6"/>
        <v>0</v>
      </c>
      <c r="Q92" s="17">
        <f t="shared" si="8"/>
        <v>0</v>
      </c>
      <c r="T92" s="2">
        <v>10</v>
      </c>
      <c r="U92" s="11" t="e">
        <f>#REF!</f>
        <v>#REF!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I92" s="10">
        <f t="shared" si="7"/>
        <v>0</v>
      </c>
      <c r="AJ92" s="17">
        <f t="shared" si="9"/>
        <v>0</v>
      </c>
    </row>
    <row r="93" spans="1:36" ht="12.75">
      <c r="A93" s="2">
        <v>11</v>
      </c>
      <c r="B93" s="12" t="e">
        <f>#REF!</f>
        <v>#REF!</v>
      </c>
      <c r="D93" s="10"/>
      <c r="E93" s="10"/>
      <c r="F93" s="10"/>
      <c r="G93" s="10"/>
      <c r="H93" s="10"/>
      <c r="I93" s="10"/>
      <c r="J93" s="10"/>
      <c r="K93" s="10"/>
      <c r="L93" s="10"/>
      <c r="M93" s="10"/>
      <c r="P93" s="10">
        <f t="shared" si="6"/>
        <v>0</v>
      </c>
      <c r="Q93" s="17">
        <f t="shared" si="8"/>
        <v>0</v>
      </c>
      <c r="T93" s="2">
        <v>11</v>
      </c>
      <c r="U93" s="11" t="e">
        <f>#REF!</f>
        <v>#REF!</v>
      </c>
      <c r="W93" s="2"/>
      <c r="X93" s="2"/>
      <c r="Y93" s="2"/>
      <c r="Z93" s="2"/>
      <c r="AA93" s="2"/>
      <c r="AB93" s="2"/>
      <c r="AC93" s="2"/>
      <c r="AD93" s="2"/>
      <c r="AE93" s="2"/>
      <c r="AF93" s="2"/>
      <c r="AI93" s="10">
        <f t="shared" si="7"/>
        <v>0</v>
      </c>
      <c r="AJ93" s="17">
        <f t="shared" si="9"/>
        <v>0</v>
      </c>
    </row>
    <row r="94" spans="1:36" ht="12.75">
      <c r="A94" s="2">
        <v>12</v>
      </c>
      <c r="B94" s="12" t="e">
        <f>#REF!</f>
        <v>#REF!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P94" s="10">
        <f t="shared" si="6"/>
        <v>0</v>
      </c>
      <c r="Q94" s="17">
        <f t="shared" si="8"/>
        <v>0</v>
      </c>
      <c r="T94" s="2">
        <v>12</v>
      </c>
      <c r="U94" s="11" t="e">
        <f>#REF!</f>
        <v>#REF!</v>
      </c>
      <c r="W94" s="2"/>
      <c r="X94" s="2"/>
      <c r="Y94" s="2"/>
      <c r="Z94" s="2"/>
      <c r="AA94" s="2"/>
      <c r="AB94" s="2"/>
      <c r="AC94" s="2"/>
      <c r="AD94" s="2"/>
      <c r="AE94" s="2"/>
      <c r="AF94" s="2"/>
      <c r="AI94" s="10">
        <f t="shared" si="7"/>
        <v>0</v>
      </c>
      <c r="AJ94" s="17">
        <f t="shared" si="9"/>
        <v>0</v>
      </c>
    </row>
    <row r="95" spans="1:36" ht="12.75">
      <c r="A95" s="2">
        <v>13</v>
      </c>
      <c r="B95" s="12" t="e">
        <f>#REF!</f>
        <v>#REF!</v>
      </c>
      <c r="D95" s="10"/>
      <c r="E95" s="10"/>
      <c r="F95" s="10"/>
      <c r="G95" s="10"/>
      <c r="H95" s="10"/>
      <c r="I95" s="10"/>
      <c r="J95" s="10"/>
      <c r="K95" s="10"/>
      <c r="L95" s="10"/>
      <c r="M95" s="10"/>
      <c r="P95" s="10">
        <f t="shared" si="6"/>
        <v>0</v>
      </c>
      <c r="Q95" s="17">
        <f t="shared" si="8"/>
        <v>0</v>
      </c>
      <c r="T95" s="2">
        <v>13</v>
      </c>
      <c r="U95" s="11" t="e">
        <f>#REF!</f>
        <v>#REF!</v>
      </c>
      <c r="W95" s="2"/>
      <c r="X95" s="2"/>
      <c r="Y95" s="2"/>
      <c r="Z95" s="2"/>
      <c r="AA95" s="2"/>
      <c r="AB95" s="2"/>
      <c r="AC95" s="2"/>
      <c r="AD95" s="2"/>
      <c r="AE95" s="2"/>
      <c r="AF95" s="2"/>
      <c r="AI95" s="10">
        <f t="shared" si="7"/>
        <v>0</v>
      </c>
      <c r="AJ95" s="17">
        <f t="shared" si="9"/>
        <v>0</v>
      </c>
    </row>
    <row r="96" spans="1:36" ht="12.75">
      <c r="A96" s="2">
        <v>14</v>
      </c>
      <c r="B96" s="12" t="e">
        <f>#REF!</f>
        <v>#REF!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P96" s="10">
        <f t="shared" si="6"/>
        <v>0</v>
      </c>
      <c r="Q96" s="17">
        <f t="shared" si="8"/>
        <v>0</v>
      </c>
      <c r="T96" s="2">
        <v>14</v>
      </c>
      <c r="U96" s="11" t="e">
        <f>#REF!</f>
        <v>#REF!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I96" s="10">
        <f t="shared" si="7"/>
        <v>0</v>
      </c>
      <c r="AJ96" s="17">
        <f t="shared" si="9"/>
        <v>0</v>
      </c>
    </row>
    <row r="97" spans="1:36" ht="12.75">
      <c r="A97" s="2">
        <v>15</v>
      </c>
      <c r="B97" s="12" t="e">
        <f>#REF!</f>
        <v>#REF!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P97" s="10">
        <f t="shared" si="6"/>
        <v>0</v>
      </c>
      <c r="Q97" s="17">
        <f t="shared" si="8"/>
        <v>0</v>
      </c>
      <c r="T97" s="2">
        <v>15</v>
      </c>
      <c r="U97" s="11" t="e">
        <f>#REF!</f>
        <v>#REF!</v>
      </c>
      <c r="W97" s="2"/>
      <c r="X97" s="2"/>
      <c r="Y97" s="2"/>
      <c r="Z97" s="2"/>
      <c r="AA97" s="2"/>
      <c r="AB97" s="2"/>
      <c r="AC97" s="2"/>
      <c r="AD97" s="2"/>
      <c r="AE97" s="2"/>
      <c r="AF97" s="2"/>
      <c r="AI97" s="10">
        <f t="shared" si="7"/>
        <v>0</v>
      </c>
      <c r="AJ97" s="17">
        <f t="shared" si="9"/>
        <v>0</v>
      </c>
    </row>
    <row r="98" spans="1:36" ht="12.75">
      <c r="A98" s="2">
        <v>16</v>
      </c>
      <c r="B98" s="12" t="e">
        <f>#REF!</f>
        <v>#REF!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P98" s="10">
        <f t="shared" si="6"/>
        <v>0</v>
      </c>
      <c r="Q98" s="17">
        <f t="shared" si="8"/>
        <v>0</v>
      </c>
      <c r="T98" s="2">
        <v>16</v>
      </c>
      <c r="U98" s="11" t="e">
        <f>#REF!</f>
        <v>#REF!</v>
      </c>
      <c r="W98" s="2"/>
      <c r="X98" s="2"/>
      <c r="Y98" s="2"/>
      <c r="Z98" s="2"/>
      <c r="AA98" s="2"/>
      <c r="AB98" s="2"/>
      <c r="AC98" s="2"/>
      <c r="AD98" s="2"/>
      <c r="AE98" s="2"/>
      <c r="AF98" s="2"/>
      <c r="AI98" s="10">
        <f t="shared" si="7"/>
        <v>0</v>
      </c>
      <c r="AJ98" s="17">
        <f t="shared" si="9"/>
        <v>0</v>
      </c>
    </row>
    <row r="99" spans="1:36" ht="12.75">
      <c r="A99" s="2">
        <v>17</v>
      </c>
      <c r="B99" s="12" t="e">
        <f>#REF!</f>
        <v>#REF!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P99" s="10">
        <f t="shared" si="6"/>
        <v>0</v>
      </c>
      <c r="Q99" s="17">
        <f t="shared" si="8"/>
        <v>0</v>
      </c>
      <c r="T99" s="2">
        <v>17</v>
      </c>
      <c r="U99" s="11" t="e">
        <f>#REF!</f>
        <v>#REF!</v>
      </c>
      <c r="W99" s="2"/>
      <c r="X99" s="2"/>
      <c r="Y99" s="2"/>
      <c r="Z99" s="2"/>
      <c r="AA99" s="2"/>
      <c r="AB99" s="2"/>
      <c r="AC99" s="2"/>
      <c r="AD99" s="2"/>
      <c r="AE99" s="2"/>
      <c r="AF99" s="2"/>
      <c r="AI99" s="10">
        <f t="shared" si="7"/>
        <v>0</v>
      </c>
      <c r="AJ99" s="17">
        <f t="shared" si="9"/>
        <v>0</v>
      </c>
    </row>
    <row r="100" spans="1:36" ht="12.75">
      <c r="A100" s="2">
        <v>18</v>
      </c>
      <c r="B100" s="12" t="e">
        <f>#REF!</f>
        <v>#REF!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P100" s="10">
        <f t="shared" si="6"/>
        <v>0</v>
      </c>
      <c r="Q100" s="17">
        <f t="shared" si="8"/>
        <v>0</v>
      </c>
      <c r="T100" s="2">
        <v>18</v>
      </c>
      <c r="U100" s="11" t="e">
        <f>#REF!</f>
        <v>#REF!</v>
      </c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I100" s="10">
        <f t="shared" si="7"/>
        <v>0</v>
      </c>
      <c r="AJ100" s="17">
        <f t="shared" si="9"/>
        <v>0</v>
      </c>
    </row>
    <row r="101" spans="1:36" ht="12.75">
      <c r="A101" s="2">
        <v>19</v>
      </c>
      <c r="B101" s="12" t="e">
        <f>#REF!</f>
        <v>#REF!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P101" s="10">
        <f t="shared" si="6"/>
        <v>0</v>
      </c>
      <c r="Q101" s="17">
        <f t="shared" si="8"/>
        <v>0</v>
      </c>
      <c r="T101" s="2">
        <v>19</v>
      </c>
      <c r="U101" s="11" t="e">
        <f>#REF!</f>
        <v>#REF!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I101" s="10">
        <f t="shared" si="7"/>
        <v>0</v>
      </c>
      <c r="AJ101" s="17">
        <f t="shared" si="9"/>
        <v>0</v>
      </c>
    </row>
    <row r="102" spans="1:36" ht="12.75">
      <c r="A102" s="2">
        <v>20</v>
      </c>
      <c r="B102" s="12" t="e">
        <f>#REF!</f>
        <v>#REF!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P102" s="10">
        <f t="shared" si="6"/>
        <v>0</v>
      </c>
      <c r="Q102" s="17">
        <f t="shared" si="8"/>
        <v>0</v>
      </c>
      <c r="T102" s="2">
        <v>20</v>
      </c>
      <c r="U102" s="11" t="e">
        <f>#REF!</f>
        <v>#REF!</v>
      </c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I102" s="10">
        <f t="shared" si="7"/>
        <v>0</v>
      </c>
      <c r="AJ102" s="17">
        <f t="shared" si="9"/>
        <v>0</v>
      </c>
    </row>
    <row r="103" spans="1:36" ht="12.75">
      <c r="A103" s="2">
        <v>21</v>
      </c>
      <c r="B103" s="12" t="e">
        <f>#REF!</f>
        <v>#REF!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P103" s="10">
        <f t="shared" si="6"/>
        <v>0</v>
      </c>
      <c r="Q103" s="17">
        <f t="shared" si="8"/>
        <v>0</v>
      </c>
      <c r="T103" s="2">
        <v>21</v>
      </c>
      <c r="U103" s="11" t="e">
        <f>#REF!</f>
        <v>#REF!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I103" s="10">
        <f t="shared" si="7"/>
        <v>0</v>
      </c>
      <c r="AJ103" s="17">
        <f t="shared" si="9"/>
        <v>0</v>
      </c>
    </row>
    <row r="104" spans="1:36" ht="12.75">
      <c r="A104" s="2">
        <v>22</v>
      </c>
      <c r="B104" s="12" t="e">
        <f>#REF!</f>
        <v>#REF!</v>
      </c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P104" s="10">
        <f t="shared" si="6"/>
        <v>0</v>
      </c>
      <c r="Q104" s="17">
        <f t="shared" si="8"/>
        <v>0</v>
      </c>
      <c r="T104" s="2">
        <v>22</v>
      </c>
      <c r="U104" s="11" t="e">
        <f>#REF!</f>
        <v>#REF!</v>
      </c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I104" s="10">
        <f t="shared" si="7"/>
        <v>0</v>
      </c>
      <c r="AJ104" s="17">
        <f t="shared" si="9"/>
        <v>0</v>
      </c>
    </row>
    <row r="105" spans="1:36" ht="12.75">
      <c r="A105" s="2">
        <v>23</v>
      </c>
      <c r="B105" s="12" t="e">
        <f>#REF!</f>
        <v>#REF!</v>
      </c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P105" s="10">
        <f t="shared" si="6"/>
        <v>0</v>
      </c>
      <c r="Q105" s="17">
        <f t="shared" si="8"/>
        <v>0</v>
      </c>
      <c r="T105" s="2">
        <v>23</v>
      </c>
      <c r="U105" s="11" t="e">
        <f>#REF!</f>
        <v>#REF!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I105" s="10">
        <f t="shared" si="7"/>
        <v>0</v>
      </c>
      <c r="AJ105" s="17">
        <f t="shared" si="9"/>
        <v>0</v>
      </c>
    </row>
    <row r="106" spans="1:36" ht="12.75">
      <c r="A106" s="2">
        <v>24</v>
      </c>
      <c r="B106" s="12" t="e">
        <f>#REF!</f>
        <v>#REF!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P106" s="10">
        <f t="shared" si="6"/>
        <v>0</v>
      </c>
      <c r="Q106" s="17">
        <f t="shared" si="8"/>
        <v>0</v>
      </c>
      <c r="T106" s="2">
        <v>24</v>
      </c>
      <c r="U106" s="11" t="e">
        <f>#REF!</f>
        <v>#REF!</v>
      </c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I106" s="10">
        <f t="shared" si="7"/>
        <v>0</v>
      </c>
      <c r="AJ106" s="17">
        <f t="shared" si="9"/>
        <v>0</v>
      </c>
    </row>
    <row r="107" spans="1:36" ht="12.75">
      <c r="A107" s="2">
        <v>25</v>
      </c>
      <c r="B107" s="12" t="e">
        <f>#REF!</f>
        <v>#REF!</v>
      </c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P107" s="10">
        <f t="shared" si="6"/>
        <v>0</v>
      </c>
      <c r="Q107" s="17">
        <f t="shared" si="8"/>
        <v>0</v>
      </c>
      <c r="T107" s="2">
        <v>25</v>
      </c>
      <c r="U107" s="11" t="e">
        <f>#REF!</f>
        <v>#REF!</v>
      </c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I107" s="10">
        <f t="shared" si="7"/>
        <v>0</v>
      </c>
      <c r="AJ107" s="17">
        <f t="shared" si="9"/>
        <v>0</v>
      </c>
    </row>
    <row r="108" spans="1:36" ht="12.75">
      <c r="A108" s="2">
        <v>26</v>
      </c>
      <c r="B108" s="12" t="e">
        <f>#REF!</f>
        <v>#REF!</v>
      </c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P108" s="10">
        <f t="shared" si="6"/>
        <v>0</v>
      </c>
      <c r="Q108" s="17">
        <f t="shared" si="8"/>
        <v>0</v>
      </c>
      <c r="T108" s="2">
        <v>26</v>
      </c>
      <c r="U108" s="11" t="e">
        <f>#REF!</f>
        <v>#REF!</v>
      </c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I108" s="10">
        <f t="shared" si="7"/>
        <v>0</v>
      </c>
      <c r="AJ108" s="17">
        <f t="shared" si="9"/>
        <v>0</v>
      </c>
    </row>
    <row r="109" spans="1:36" ht="12.75">
      <c r="A109" s="2">
        <v>27</v>
      </c>
      <c r="B109" s="12" t="e">
        <f>#REF!</f>
        <v>#REF!</v>
      </c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P109" s="10">
        <f t="shared" si="6"/>
        <v>0</v>
      </c>
      <c r="Q109" s="17">
        <f t="shared" si="8"/>
        <v>0</v>
      </c>
      <c r="T109" s="2">
        <v>27</v>
      </c>
      <c r="U109" s="11" t="e">
        <f>#REF!</f>
        <v>#REF!</v>
      </c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I109" s="10">
        <f t="shared" si="7"/>
        <v>0</v>
      </c>
      <c r="AJ109" s="17">
        <f t="shared" si="9"/>
        <v>0</v>
      </c>
    </row>
    <row r="110" spans="1:36" ht="12.75">
      <c r="A110" s="2">
        <v>28</v>
      </c>
      <c r="B110" s="12" t="e">
        <f>#REF!</f>
        <v>#REF!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P110" s="10">
        <f t="shared" si="6"/>
        <v>0</v>
      </c>
      <c r="Q110" s="17">
        <f t="shared" si="8"/>
        <v>0</v>
      </c>
      <c r="T110" s="2">
        <v>28</v>
      </c>
      <c r="U110" s="11" t="e">
        <f>#REF!</f>
        <v>#REF!</v>
      </c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I110" s="10">
        <f t="shared" si="7"/>
        <v>0</v>
      </c>
      <c r="AJ110" s="17">
        <f t="shared" si="9"/>
        <v>0</v>
      </c>
    </row>
    <row r="111" spans="1:36" ht="12.75">
      <c r="A111" s="2">
        <v>29</v>
      </c>
      <c r="B111" s="12" t="e">
        <f>#REF!</f>
        <v>#REF!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P111" s="10">
        <f t="shared" si="6"/>
        <v>0</v>
      </c>
      <c r="Q111" s="17">
        <f t="shared" si="8"/>
        <v>0</v>
      </c>
      <c r="T111" s="2">
        <v>29</v>
      </c>
      <c r="U111" s="11" t="e">
        <f>#REF!</f>
        <v>#REF!</v>
      </c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I111" s="10">
        <f t="shared" si="7"/>
        <v>0</v>
      </c>
      <c r="AJ111" s="17">
        <f t="shared" si="9"/>
        <v>0</v>
      </c>
    </row>
    <row r="112" spans="1:36" ht="12.75">
      <c r="A112" s="2">
        <v>30</v>
      </c>
      <c r="B112" s="12" t="e">
        <f>#REF!</f>
        <v>#REF!</v>
      </c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P112" s="10">
        <f t="shared" si="6"/>
        <v>0</v>
      </c>
      <c r="Q112" s="17">
        <f t="shared" si="8"/>
        <v>0</v>
      </c>
      <c r="T112" s="2">
        <v>30</v>
      </c>
      <c r="U112" s="11" t="e">
        <f>#REF!</f>
        <v>#REF!</v>
      </c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I112" s="10">
        <f t="shared" si="7"/>
        <v>0</v>
      </c>
      <c r="AJ112" s="17">
        <f t="shared" si="9"/>
        <v>0</v>
      </c>
    </row>
    <row r="113" spans="1:36" ht="12.75">
      <c r="A113" s="2">
        <v>31</v>
      </c>
      <c r="B113" s="12" t="e">
        <f>#REF!</f>
        <v>#REF!</v>
      </c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P113" s="10">
        <f t="shared" si="6"/>
        <v>0</v>
      </c>
      <c r="Q113" s="17">
        <f t="shared" si="8"/>
        <v>0</v>
      </c>
      <c r="T113" s="2">
        <v>31</v>
      </c>
      <c r="U113" s="11" t="e">
        <f>#REF!</f>
        <v>#REF!</v>
      </c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I113" s="10">
        <f t="shared" si="7"/>
        <v>0</v>
      </c>
      <c r="AJ113" s="17">
        <f t="shared" si="9"/>
        <v>0</v>
      </c>
    </row>
    <row r="114" spans="1:36" ht="12.75">
      <c r="A114" s="2">
        <v>32</v>
      </c>
      <c r="B114" s="12" t="e">
        <f>#REF!</f>
        <v>#REF!</v>
      </c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P114" s="10">
        <f t="shared" si="6"/>
        <v>0</v>
      </c>
      <c r="Q114" s="17">
        <f t="shared" si="8"/>
        <v>0</v>
      </c>
      <c r="T114" s="2">
        <v>32</v>
      </c>
      <c r="U114" s="11" t="e">
        <f>#REF!</f>
        <v>#REF!</v>
      </c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I114" s="10">
        <f t="shared" si="7"/>
        <v>0</v>
      </c>
      <c r="AJ114" s="17">
        <f t="shared" si="9"/>
        <v>0</v>
      </c>
    </row>
    <row r="115" spans="1:36" ht="12.75">
      <c r="A115" s="2">
        <v>33</v>
      </c>
      <c r="B115" s="12" t="e">
        <f>#REF!</f>
        <v>#REF!</v>
      </c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P115" s="10">
        <f t="shared" si="6"/>
        <v>0</v>
      </c>
      <c r="Q115" s="17">
        <f t="shared" si="8"/>
        <v>0</v>
      </c>
      <c r="T115" s="2">
        <v>33</v>
      </c>
      <c r="U115" s="11" t="e">
        <f>#REF!</f>
        <v>#REF!</v>
      </c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I115" s="10">
        <f t="shared" si="7"/>
        <v>0</v>
      </c>
      <c r="AJ115" s="17">
        <f t="shared" si="9"/>
        <v>0</v>
      </c>
    </row>
    <row r="116" spans="1:36" ht="12.75">
      <c r="A116" s="2">
        <v>34</v>
      </c>
      <c r="B116" s="12" t="e">
        <f>#REF!</f>
        <v>#REF!</v>
      </c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P116" s="10">
        <f t="shared" si="6"/>
        <v>0</v>
      </c>
      <c r="Q116" s="17">
        <f t="shared" si="8"/>
        <v>0</v>
      </c>
      <c r="T116" s="2">
        <v>34</v>
      </c>
      <c r="U116" s="11" t="e">
        <f>#REF!</f>
        <v>#REF!</v>
      </c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I116" s="10">
        <f t="shared" si="7"/>
        <v>0</v>
      </c>
      <c r="AJ116" s="17">
        <f t="shared" si="9"/>
        <v>0</v>
      </c>
    </row>
    <row r="117" spans="1:36" ht="12.75">
      <c r="A117" s="2">
        <v>35</v>
      </c>
      <c r="B117" s="12" t="e">
        <f>#REF!</f>
        <v>#REF!</v>
      </c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P117" s="10">
        <f t="shared" si="6"/>
        <v>0</v>
      </c>
      <c r="Q117" s="17">
        <f t="shared" si="8"/>
        <v>0</v>
      </c>
      <c r="T117" s="2">
        <v>35</v>
      </c>
      <c r="U117" s="11" t="e">
        <f>#REF!</f>
        <v>#REF!</v>
      </c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I117" s="10">
        <f t="shared" si="7"/>
        <v>0</v>
      </c>
      <c r="AJ117" s="17">
        <f t="shared" si="9"/>
        <v>0</v>
      </c>
    </row>
    <row r="118" spans="1:36" ht="12.75">
      <c r="A118" s="2">
        <v>36</v>
      </c>
      <c r="B118" s="12" t="e">
        <f>#REF!</f>
        <v>#REF!</v>
      </c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P118" s="10">
        <f t="shared" si="6"/>
        <v>0</v>
      </c>
      <c r="Q118" s="17">
        <f t="shared" si="8"/>
        <v>0</v>
      </c>
      <c r="T118" s="2">
        <v>36</v>
      </c>
      <c r="U118" s="11" t="e">
        <f>#REF!</f>
        <v>#REF!</v>
      </c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I118" s="10">
        <f t="shared" si="7"/>
        <v>0</v>
      </c>
      <c r="AJ118" s="17">
        <f t="shared" si="9"/>
        <v>0</v>
      </c>
    </row>
    <row r="119" spans="1:36" ht="12.75">
      <c r="A119" s="2">
        <v>37</v>
      </c>
      <c r="B119" s="12" t="e">
        <f>#REF!</f>
        <v>#REF!</v>
      </c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P119" s="10">
        <f t="shared" si="6"/>
        <v>0</v>
      </c>
      <c r="Q119" s="17">
        <f t="shared" si="8"/>
        <v>0</v>
      </c>
      <c r="T119" s="2">
        <v>37</v>
      </c>
      <c r="U119" s="11" t="e">
        <f>#REF!</f>
        <v>#REF!</v>
      </c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I119" s="10">
        <f t="shared" si="7"/>
        <v>0</v>
      </c>
      <c r="AJ119" s="17">
        <f t="shared" si="9"/>
        <v>0</v>
      </c>
    </row>
    <row r="120" spans="1:36" ht="12.75">
      <c r="A120" s="2">
        <v>38</v>
      </c>
      <c r="B120" s="12" t="e">
        <f>#REF!</f>
        <v>#REF!</v>
      </c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P120" s="10">
        <f t="shared" si="6"/>
        <v>0</v>
      </c>
      <c r="Q120" s="17">
        <f t="shared" si="8"/>
        <v>0</v>
      </c>
      <c r="T120" s="2">
        <v>38</v>
      </c>
      <c r="U120" s="11" t="e">
        <f>#REF!</f>
        <v>#REF!</v>
      </c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I120" s="10">
        <f t="shared" si="7"/>
        <v>0</v>
      </c>
      <c r="AJ120" s="17">
        <f t="shared" si="9"/>
        <v>0</v>
      </c>
    </row>
    <row r="121" spans="1:36" ht="12.75">
      <c r="A121" s="2">
        <v>39</v>
      </c>
      <c r="B121" s="12" t="e">
        <f>#REF!</f>
        <v>#REF!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P121" s="10">
        <f t="shared" si="6"/>
        <v>0</v>
      </c>
      <c r="Q121" s="17">
        <f t="shared" si="8"/>
        <v>0</v>
      </c>
      <c r="T121" s="2">
        <v>39</v>
      </c>
      <c r="U121" s="11" t="e">
        <f>#REF!</f>
        <v>#REF!</v>
      </c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I121" s="10">
        <f t="shared" si="7"/>
        <v>0</v>
      </c>
      <c r="AJ121" s="17">
        <f t="shared" si="9"/>
        <v>0</v>
      </c>
    </row>
    <row r="122" spans="1:36" ht="12.75">
      <c r="A122" s="2">
        <v>40</v>
      </c>
      <c r="B122" s="12" t="e">
        <f>#REF!</f>
        <v>#REF!</v>
      </c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P122" s="10">
        <f t="shared" si="6"/>
        <v>0</v>
      </c>
      <c r="Q122" s="17">
        <f t="shared" si="8"/>
        <v>0</v>
      </c>
      <c r="T122" s="2">
        <v>40</v>
      </c>
      <c r="U122" s="11" t="e">
        <f>#REF!</f>
        <v>#REF!</v>
      </c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I122" s="10">
        <f t="shared" si="7"/>
        <v>0</v>
      </c>
      <c r="AJ122" s="17">
        <f t="shared" si="9"/>
        <v>0</v>
      </c>
    </row>
    <row r="123" spans="1:36" ht="12.75">
      <c r="A123" s="2">
        <v>41</v>
      </c>
      <c r="B123" s="12" t="e">
        <f>#REF!</f>
        <v>#REF!</v>
      </c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P123" s="10">
        <f t="shared" si="6"/>
        <v>0</v>
      </c>
      <c r="Q123" s="17">
        <f t="shared" si="8"/>
        <v>0</v>
      </c>
      <c r="T123" s="2">
        <v>41</v>
      </c>
      <c r="U123" s="11" t="e">
        <f>#REF!</f>
        <v>#REF!</v>
      </c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I123" s="10">
        <f t="shared" si="7"/>
        <v>0</v>
      </c>
      <c r="AJ123" s="17">
        <f t="shared" si="9"/>
        <v>0</v>
      </c>
    </row>
    <row r="124" spans="1:36" ht="12.75">
      <c r="A124" s="2">
        <v>42</v>
      </c>
      <c r="B124" s="12" t="e">
        <f>#REF!</f>
        <v>#REF!</v>
      </c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P124" s="10">
        <f t="shared" si="6"/>
        <v>0</v>
      </c>
      <c r="Q124" s="17">
        <f t="shared" si="8"/>
        <v>0</v>
      </c>
      <c r="T124" s="2">
        <v>42</v>
      </c>
      <c r="U124" s="11" t="e">
        <f>#REF!</f>
        <v>#REF!</v>
      </c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I124" s="10">
        <f t="shared" si="7"/>
        <v>0</v>
      </c>
      <c r="AJ124" s="17">
        <f t="shared" si="9"/>
        <v>0</v>
      </c>
    </row>
    <row r="125" spans="1:36" ht="12.75">
      <c r="A125" s="2">
        <v>43</v>
      </c>
      <c r="B125" s="12" t="e">
        <f>#REF!</f>
        <v>#REF!</v>
      </c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P125" s="10">
        <f t="shared" si="6"/>
        <v>0</v>
      </c>
      <c r="Q125" s="17">
        <f t="shared" si="8"/>
        <v>0</v>
      </c>
      <c r="T125" s="2">
        <v>43</v>
      </c>
      <c r="U125" s="11" t="e">
        <f>#REF!</f>
        <v>#REF!</v>
      </c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I125" s="10">
        <f t="shared" si="7"/>
        <v>0</v>
      </c>
      <c r="AJ125" s="17">
        <f t="shared" si="9"/>
        <v>0</v>
      </c>
    </row>
    <row r="126" spans="1:36" ht="12.75">
      <c r="A126" s="2">
        <v>44</v>
      </c>
      <c r="B126" s="12" t="e">
        <f>#REF!</f>
        <v>#REF!</v>
      </c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P126" s="10">
        <f t="shared" si="6"/>
        <v>0</v>
      </c>
      <c r="Q126" s="17">
        <f t="shared" si="8"/>
        <v>0</v>
      </c>
      <c r="T126" s="2">
        <v>44</v>
      </c>
      <c r="U126" s="11" t="e">
        <f>#REF!</f>
        <v>#REF!</v>
      </c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I126" s="10">
        <f t="shared" si="7"/>
        <v>0</v>
      </c>
      <c r="AJ126" s="17">
        <f t="shared" si="9"/>
        <v>0</v>
      </c>
    </row>
    <row r="127" spans="1:36" ht="12.75">
      <c r="A127" s="2">
        <v>45</v>
      </c>
      <c r="B127" s="12" t="e">
        <f>#REF!</f>
        <v>#REF!</v>
      </c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P127" s="10">
        <f t="shared" si="6"/>
        <v>0</v>
      </c>
      <c r="Q127" s="17">
        <f t="shared" si="8"/>
        <v>0</v>
      </c>
      <c r="T127" s="2">
        <v>45</v>
      </c>
      <c r="U127" s="11" t="e">
        <f>#REF!</f>
        <v>#REF!</v>
      </c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I127" s="10">
        <f t="shared" si="7"/>
        <v>0</v>
      </c>
      <c r="AJ127" s="17">
        <f t="shared" si="9"/>
        <v>0</v>
      </c>
    </row>
    <row r="128" spans="1:36" ht="12.75">
      <c r="A128" s="2">
        <v>46</v>
      </c>
      <c r="B128" s="12" t="e">
        <f>#REF!</f>
        <v>#REF!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P128" s="10">
        <f t="shared" si="6"/>
        <v>0</v>
      </c>
      <c r="Q128" s="17">
        <f t="shared" si="8"/>
        <v>0</v>
      </c>
      <c r="T128" s="2">
        <v>46</v>
      </c>
      <c r="U128" s="11" t="e">
        <f>#REF!</f>
        <v>#REF!</v>
      </c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I128" s="10">
        <f t="shared" si="7"/>
        <v>0</v>
      </c>
      <c r="AJ128" s="17">
        <f t="shared" si="9"/>
        <v>0</v>
      </c>
    </row>
    <row r="129" spans="1:36" ht="12.75">
      <c r="A129" s="2">
        <v>47</v>
      </c>
      <c r="B129" s="12" t="e">
        <f>#REF!</f>
        <v>#REF!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P129" s="10">
        <f t="shared" si="6"/>
        <v>0</v>
      </c>
      <c r="Q129" s="17">
        <f t="shared" si="8"/>
        <v>0</v>
      </c>
      <c r="T129" s="2">
        <v>47</v>
      </c>
      <c r="U129" s="11" t="e">
        <f>#REF!</f>
        <v>#REF!</v>
      </c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I129" s="10">
        <f t="shared" si="7"/>
        <v>0</v>
      </c>
      <c r="AJ129" s="17">
        <f t="shared" si="9"/>
        <v>0</v>
      </c>
    </row>
    <row r="130" spans="1:36" ht="12.75">
      <c r="A130" s="2">
        <v>48</v>
      </c>
      <c r="B130" s="12" t="e">
        <f>#REF!</f>
        <v>#REF!</v>
      </c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P130" s="10">
        <f t="shared" si="6"/>
        <v>0</v>
      </c>
      <c r="Q130" s="17">
        <f t="shared" si="8"/>
        <v>0</v>
      </c>
      <c r="T130" s="2">
        <v>48</v>
      </c>
      <c r="U130" s="11" t="e">
        <f>#REF!</f>
        <v>#REF!</v>
      </c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I130" s="10">
        <f t="shared" si="7"/>
        <v>0</v>
      </c>
      <c r="AJ130" s="17">
        <f t="shared" si="9"/>
        <v>0</v>
      </c>
    </row>
    <row r="131" spans="1:36" ht="12.75">
      <c r="A131" s="2">
        <v>49</v>
      </c>
      <c r="B131" s="12" t="e">
        <f>#REF!</f>
        <v>#REF!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P131" s="10">
        <f t="shared" si="6"/>
        <v>0</v>
      </c>
      <c r="Q131" s="17">
        <f t="shared" si="8"/>
        <v>0</v>
      </c>
      <c r="T131" s="2">
        <v>49</v>
      </c>
      <c r="U131" s="11" t="e">
        <f>#REF!</f>
        <v>#REF!</v>
      </c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I131" s="10">
        <f t="shared" si="7"/>
        <v>0</v>
      </c>
      <c r="AJ131" s="17">
        <f t="shared" si="9"/>
        <v>0</v>
      </c>
    </row>
    <row r="132" spans="1:36" ht="12.75">
      <c r="A132" s="2">
        <v>50</v>
      </c>
      <c r="B132" s="12" t="e">
        <f>#REF!</f>
        <v>#REF!</v>
      </c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P132" s="10">
        <f t="shared" si="6"/>
        <v>0</v>
      </c>
      <c r="Q132" s="17">
        <f t="shared" si="8"/>
        <v>0</v>
      </c>
      <c r="T132" s="2">
        <v>50</v>
      </c>
      <c r="U132" s="11" t="e">
        <f>#REF!</f>
        <v>#REF!</v>
      </c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I132" s="10">
        <f t="shared" si="7"/>
        <v>0</v>
      </c>
      <c r="AJ132" s="17">
        <f t="shared" si="9"/>
        <v>0</v>
      </c>
    </row>
    <row r="133" spans="1:36" ht="12.75">
      <c r="A133" s="2">
        <v>51</v>
      </c>
      <c r="B133" s="12" t="e">
        <f>#REF!</f>
        <v>#REF!</v>
      </c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P133" s="10">
        <f t="shared" si="6"/>
        <v>0</v>
      </c>
      <c r="Q133" s="17">
        <f t="shared" si="8"/>
        <v>0</v>
      </c>
      <c r="T133" s="2">
        <v>51</v>
      </c>
      <c r="U133" s="11" t="e">
        <f>#REF!</f>
        <v>#REF!</v>
      </c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I133" s="10">
        <f t="shared" si="7"/>
        <v>0</v>
      </c>
      <c r="AJ133" s="17">
        <f t="shared" si="9"/>
        <v>0</v>
      </c>
    </row>
    <row r="134" spans="1:36" ht="12.75">
      <c r="A134" s="2">
        <v>52</v>
      </c>
      <c r="B134" s="12" t="e">
        <f>#REF!</f>
        <v>#REF!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P134" s="10">
        <f t="shared" si="6"/>
        <v>0</v>
      </c>
      <c r="Q134" s="17">
        <f t="shared" si="8"/>
        <v>0</v>
      </c>
      <c r="T134" s="2">
        <v>52</v>
      </c>
      <c r="U134" s="11" t="e">
        <f>#REF!</f>
        <v>#REF!</v>
      </c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I134" s="10">
        <f t="shared" si="7"/>
        <v>0</v>
      </c>
      <c r="AJ134" s="17">
        <f t="shared" si="9"/>
        <v>0</v>
      </c>
    </row>
    <row r="135" spans="1:36" ht="12.75">
      <c r="A135" s="2">
        <v>53</v>
      </c>
      <c r="B135" s="12" t="e">
        <f>#REF!</f>
        <v>#REF!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P135" s="10">
        <f t="shared" si="6"/>
        <v>0</v>
      </c>
      <c r="Q135" s="17">
        <f t="shared" si="8"/>
        <v>0</v>
      </c>
      <c r="T135" s="2">
        <v>53</v>
      </c>
      <c r="U135" s="11" t="e">
        <f>#REF!</f>
        <v>#REF!</v>
      </c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I135" s="10">
        <f t="shared" si="7"/>
        <v>0</v>
      </c>
      <c r="AJ135" s="17">
        <f t="shared" si="9"/>
        <v>0</v>
      </c>
    </row>
    <row r="136" spans="1:36" ht="12.75">
      <c r="A136" s="2">
        <v>54</v>
      </c>
      <c r="B136" s="12" t="e">
        <f>#REF!</f>
        <v>#REF!</v>
      </c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P136" s="10">
        <f t="shared" si="6"/>
        <v>0</v>
      </c>
      <c r="Q136" s="17">
        <f t="shared" si="8"/>
        <v>0</v>
      </c>
      <c r="T136" s="2">
        <v>54</v>
      </c>
      <c r="U136" s="11" t="e">
        <f>#REF!</f>
        <v>#REF!</v>
      </c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I136" s="10">
        <f t="shared" si="7"/>
        <v>0</v>
      </c>
      <c r="AJ136" s="17">
        <f t="shared" si="9"/>
        <v>0</v>
      </c>
    </row>
    <row r="137" spans="1:36" ht="12.75">
      <c r="A137" s="2">
        <v>55</v>
      </c>
      <c r="B137" s="12" t="e">
        <f>#REF!</f>
        <v>#REF!</v>
      </c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P137" s="10">
        <f t="shared" si="6"/>
        <v>0</v>
      </c>
      <c r="Q137" s="17">
        <f t="shared" si="8"/>
        <v>0</v>
      </c>
      <c r="T137" s="2">
        <v>55</v>
      </c>
      <c r="U137" s="11" t="e">
        <f>#REF!</f>
        <v>#REF!</v>
      </c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I137" s="10">
        <f t="shared" si="7"/>
        <v>0</v>
      </c>
      <c r="AJ137" s="17">
        <f t="shared" si="9"/>
        <v>0</v>
      </c>
    </row>
    <row r="138" spans="1:36" ht="12.75">
      <c r="A138" s="2">
        <v>56</v>
      </c>
      <c r="B138" s="12" t="e">
        <f>#REF!</f>
        <v>#REF!</v>
      </c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P138" s="10">
        <f t="shared" si="6"/>
        <v>0</v>
      </c>
      <c r="Q138" s="17">
        <f t="shared" si="8"/>
        <v>0</v>
      </c>
      <c r="T138" s="2">
        <v>56</v>
      </c>
      <c r="U138" s="11" t="e">
        <f>#REF!</f>
        <v>#REF!</v>
      </c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I138" s="10">
        <f t="shared" si="7"/>
        <v>0</v>
      </c>
      <c r="AJ138" s="17">
        <f t="shared" si="9"/>
        <v>0</v>
      </c>
    </row>
    <row r="139" spans="1:36" ht="12.75">
      <c r="A139" s="2">
        <v>57</v>
      </c>
      <c r="B139" s="12" t="e">
        <f>#REF!</f>
        <v>#REF!</v>
      </c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P139" s="10">
        <f t="shared" si="6"/>
        <v>0</v>
      </c>
      <c r="Q139" s="17">
        <f t="shared" si="8"/>
        <v>0</v>
      </c>
      <c r="T139" s="2">
        <v>57</v>
      </c>
      <c r="U139" s="11" t="e">
        <f>#REF!</f>
        <v>#REF!</v>
      </c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I139" s="10">
        <f t="shared" si="7"/>
        <v>0</v>
      </c>
      <c r="AJ139" s="17">
        <f t="shared" si="9"/>
        <v>0</v>
      </c>
    </row>
    <row r="140" spans="1:36" ht="12.75">
      <c r="A140" s="2">
        <v>58</v>
      </c>
      <c r="B140" s="12" t="e">
        <f>#REF!</f>
        <v>#REF!</v>
      </c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P140" s="10">
        <f t="shared" si="6"/>
        <v>0</v>
      </c>
      <c r="Q140" s="17">
        <f t="shared" si="8"/>
        <v>0</v>
      </c>
      <c r="T140" s="2">
        <v>58</v>
      </c>
      <c r="U140" s="11" t="e">
        <f>#REF!</f>
        <v>#REF!</v>
      </c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I140" s="10">
        <f t="shared" si="7"/>
        <v>0</v>
      </c>
      <c r="AJ140" s="17">
        <f t="shared" si="9"/>
        <v>0</v>
      </c>
    </row>
    <row r="141" spans="1:36" ht="12.75">
      <c r="A141" s="2">
        <v>59</v>
      </c>
      <c r="B141" s="12" t="e">
        <f>#REF!</f>
        <v>#REF!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P141" s="10">
        <f t="shared" si="6"/>
        <v>0</v>
      </c>
      <c r="Q141" s="17">
        <f t="shared" si="8"/>
        <v>0</v>
      </c>
      <c r="T141" s="2">
        <v>59</v>
      </c>
      <c r="U141" s="11" t="e">
        <f>#REF!</f>
        <v>#REF!</v>
      </c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I141" s="10">
        <f t="shared" si="7"/>
        <v>0</v>
      </c>
      <c r="AJ141" s="17">
        <f t="shared" si="9"/>
        <v>0</v>
      </c>
    </row>
    <row r="142" spans="1:36" ht="12.75">
      <c r="A142" s="2">
        <v>60</v>
      </c>
      <c r="B142" s="12" t="e">
        <f>#REF!</f>
        <v>#REF!</v>
      </c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P142" s="10">
        <f t="shared" si="6"/>
        <v>0</v>
      </c>
      <c r="Q142" s="17">
        <f t="shared" si="8"/>
        <v>0</v>
      </c>
      <c r="T142" s="2">
        <v>60</v>
      </c>
      <c r="U142" s="11" t="e">
        <f>#REF!</f>
        <v>#REF!</v>
      </c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I142" s="10">
        <f t="shared" si="7"/>
        <v>0</v>
      </c>
      <c r="AJ142" s="17">
        <f t="shared" si="9"/>
        <v>0</v>
      </c>
    </row>
    <row r="143" spans="17:36" ht="4.5" customHeight="1">
      <c r="Q143" s="16"/>
      <c r="AJ143" s="16"/>
    </row>
    <row r="144" spans="2:36" ht="12.75">
      <c r="B144" s="25" t="s">
        <v>13</v>
      </c>
      <c r="D144" s="10">
        <f aca="true" t="shared" si="10" ref="D144:M144">SUM(D83:D142)</f>
        <v>0</v>
      </c>
      <c r="E144" s="10">
        <f t="shared" si="10"/>
        <v>0</v>
      </c>
      <c r="F144" s="10">
        <f t="shared" si="10"/>
        <v>0</v>
      </c>
      <c r="G144" s="10">
        <f t="shared" si="10"/>
        <v>0</v>
      </c>
      <c r="H144" s="10">
        <f t="shared" si="10"/>
        <v>0</v>
      </c>
      <c r="I144" s="10">
        <f t="shared" si="10"/>
        <v>0</v>
      </c>
      <c r="J144" s="10">
        <f t="shared" si="10"/>
        <v>0</v>
      </c>
      <c r="K144" s="10">
        <f t="shared" si="10"/>
        <v>0</v>
      </c>
      <c r="L144" s="10">
        <f t="shared" si="10"/>
        <v>0</v>
      </c>
      <c r="M144" s="10">
        <f t="shared" si="10"/>
        <v>0</v>
      </c>
      <c r="P144" s="10">
        <f>SUM(P83:P142)</f>
        <v>0</v>
      </c>
      <c r="Q144" s="18">
        <f>SUM(Q83:Q142)</f>
        <v>0</v>
      </c>
      <c r="U144" s="25" t="s">
        <v>13</v>
      </c>
      <c r="W144" s="10">
        <f aca="true" t="shared" si="11" ref="W144:AF144">SUM(W83:W142)</f>
        <v>0</v>
      </c>
      <c r="X144" s="10">
        <f t="shared" si="11"/>
        <v>0</v>
      </c>
      <c r="Y144" s="10">
        <f t="shared" si="11"/>
        <v>0</v>
      </c>
      <c r="Z144" s="10">
        <f t="shared" si="11"/>
        <v>0</v>
      </c>
      <c r="AA144" s="10">
        <f t="shared" si="11"/>
        <v>0</v>
      </c>
      <c r="AB144" s="10">
        <f t="shared" si="11"/>
        <v>0</v>
      </c>
      <c r="AC144" s="10">
        <f t="shared" si="11"/>
        <v>0</v>
      </c>
      <c r="AD144" s="10">
        <f t="shared" si="11"/>
        <v>0</v>
      </c>
      <c r="AE144" s="10">
        <f t="shared" si="11"/>
        <v>0</v>
      </c>
      <c r="AF144" s="10">
        <f t="shared" si="11"/>
        <v>0</v>
      </c>
      <c r="AI144" s="10">
        <f>SUM(AI83:AI142)</f>
        <v>0</v>
      </c>
      <c r="AJ144" s="18">
        <f>SUM(AJ83:AJ142)</f>
        <v>0</v>
      </c>
    </row>
    <row r="145" spans="1:37" ht="15">
      <c r="A145" s="136" t="s">
        <v>16</v>
      </c>
      <c r="B145" s="136"/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T145" s="136" t="s">
        <v>16</v>
      </c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136"/>
      <c r="AJ145" s="136"/>
      <c r="AK145" s="136"/>
    </row>
    <row r="146" spans="1:37" ht="14.25">
      <c r="A146" s="137" t="s">
        <v>17</v>
      </c>
      <c r="B146" s="137"/>
      <c r="C146" s="137"/>
      <c r="D146" s="137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T146" s="137" t="s">
        <v>17</v>
      </c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</row>
    <row r="147" spans="1:36" ht="15" thickBot="1">
      <c r="A147" s="138" t="s">
        <v>18</v>
      </c>
      <c r="B147" s="138"/>
      <c r="C147" s="139">
        <f>$C$3</f>
        <v>0</v>
      </c>
      <c r="D147" s="139"/>
      <c r="E147" s="139"/>
      <c r="G147" s="137" t="s">
        <v>22</v>
      </c>
      <c r="H147" s="137"/>
      <c r="I147" s="137"/>
      <c r="J147" s="137"/>
      <c r="K147" s="137"/>
      <c r="L147" s="137"/>
      <c r="M147" s="139" t="s">
        <v>33</v>
      </c>
      <c r="N147" s="139"/>
      <c r="O147" s="139"/>
      <c r="P147" s="139"/>
      <c r="Q147" s="139"/>
      <c r="T147" s="137" t="s">
        <v>18</v>
      </c>
      <c r="U147" s="137"/>
      <c r="V147" s="139">
        <f>$C$3</f>
        <v>0</v>
      </c>
      <c r="W147" s="139"/>
      <c r="X147" s="139"/>
      <c r="Z147" s="137" t="s">
        <v>22</v>
      </c>
      <c r="AA147" s="137"/>
      <c r="AB147" s="137"/>
      <c r="AC147" s="137"/>
      <c r="AD147" s="137"/>
      <c r="AF147" s="139" t="s">
        <v>33</v>
      </c>
      <c r="AG147" s="139"/>
      <c r="AH147" s="139"/>
      <c r="AI147" s="139"/>
      <c r="AJ147" s="139"/>
    </row>
    <row r="148" ht="6" customHeight="1"/>
    <row r="149" spans="2:37" ht="13.5" thickBot="1">
      <c r="B149" s="4" t="s">
        <v>15</v>
      </c>
      <c r="C149" s="139" t="e">
        <f>#REF!</f>
        <v>#REF!</v>
      </c>
      <c r="D149" s="139"/>
      <c r="E149" s="139"/>
      <c r="G149" s="141" t="s">
        <v>3</v>
      </c>
      <c r="H149" s="141"/>
      <c r="I149" s="141"/>
      <c r="J149" s="141"/>
      <c r="K149" s="141"/>
      <c r="L149" s="141"/>
      <c r="M149" s="139">
        <f>$M$5</f>
        <v>0</v>
      </c>
      <c r="N149" s="139"/>
      <c r="O149" s="139"/>
      <c r="P149" s="139"/>
      <c r="Q149" s="139"/>
      <c r="R149" s="139"/>
      <c r="U149" s="6" t="s">
        <v>15</v>
      </c>
      <c r="V149" s="139" t="e">
        <f>#REF!</f>
        <v>#REF!</v>
      </c>
      <c r="W149" s="139"/>
      <c r="X149" s="139"/>
      <c r="Z149" s="143" t="s">
        <v>3</v>
      </c>
      <c r="AA149" s="143"/>
      <c r="AB149" s="143"/>
      <c r="AC149" s="143"/>
      <c r="AD149" s="143"/>
      <c r="AE149" s="143"/>
      <c r="AF149" s="139">
        <f>$M$5</f>
        <v>0</v>
      </c>
      <c r="AG149" s="139"/>
      <c r="AH149" s="139"/>
      <c r="AI149" s="139"/>
      <c r="AJ149" s="139"/>
      <c r="AK149" s="139"/>
    </row>
    <row r="150" ht="6" customHeight="1"/>
    <row r="151" spans="2:36" ht="15.75" thickBot="1">
      <c r="B151" s="3" t="s">
        <v>0</v>
      </c>
      <c r="C151" s="142" t="s">
        <v>14</v>
      </c>
      <c r="D151" s="142"/>
      <c r="E151" s="142"/>
      <c r="F151" s="142"/>
      <c r="G151" s="142"/>
      <c r="H151" s="142"/>
      <c r="I151" s="142"/>
      <c r="J151" s="142"/>
      <c r="K151" s="142"/>
      <c r="L151" s="142"/>
      <c r="M151" s="142"/>
      <c r="P151" s="142" t="str">
        <f>$P$7</f>
        <v>3a. SIMULACIÓN </v>
      </c>
      <c r="Q151" s="142"/>
      <c r="U151" s="7" t="s">
        <v>1</v>
      </c>
      <c r="V151" s="140" t="s">
        <v>14</v>
      </c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I151" s="140" t="str">
        <f>$P$7</f>
        <v>3a. SIMULACIÓN </v>
      </c>
      <c r="AJ151" s="140"/>
    </row>
    <row r="152" ht="3.75" customHeight="1" thickBot="1"/>
    <row r="153" spans="1:37" ht="77.25" customHeight="1" thickBot="1">
      <c r="A153" s="8" t="s">
        <v>2</v>
      </c>
      <c r="B153" s="8" t="s">
        <v>19</v>
      </c>
      <c r="C153" s="5"/>
      <c r="D153" s="9" t="s">
        <v>21</v>
      </c>
      <c r="E153" s="9" t="s">
        <v>4</v>
      </c>
      <c r="F153" s="9" t="s">
        <v>5</v>
      </c>
      <c r="G153" s="9" t="s">
        <v>6</v>
      </c>
      <c r="H153" s="9" t="s">
        <v>20</v>
      </c>
      <c r="I153" s="9" t="s">
        <v>7</v>
      </c>
      <c r="J153" s="9" t="s">
        <v>8</v>
      </c>
      <c r="K153" s="9" t="s">
        <v>10</v>
      </c>
      <c r="L153" s="9" t="s">
        <v>11</v>
      </c>
      <c r="M153" s="9" t="s">
        <v>9</v>
      </c>
      <c r="N153" s="5"/>
      <c r="O153" s="5"/>
      <c r="P153" s="8" t="s">
        <v>12</v>
      </c>
      <c r="Q153" s="15" t="s">
        <v>30</v>
      </c>
      <c r="R153" s="5"/>
      <c r="S153" s="5"/>
      <c r="T153" s="8" t="s">
        <v>2</v>
      </c>
      <c r="U153" s="8" t="s">
        <v>19</v>
      </c>
      <c r="V153" s="5"/>
      <c r="W153" s="9" t="s">
        <v>21</v>
      </c>
      <c r="X153" s="9" t="s">
        <v>4</v>
      </c>
      <c r="Y153" s="9" t="s">
        <v>5</v>
      </c>
      <c r="Z153" s="9" t="s">
        <v>6</v>
      </c>
      <c r="AA153" s="9" t="s">
        <v>20</v>
      </c>
      <c r="AB153" s="9" t="s">
        <v>7</v>
      </c>
      <c r="AC153" s="9" t="s">
        <v>8</v>
      </c>
      <c r="AD153" s="9" t="s">
        <v>10</v>
      </c>
      <c r="AE153" s="9" t="s">
        <v>11</v>
      </c>
      <c r="AF153" s="9" t="s">
        <v>9</v>
      </c>
      <c r="AG153" s="5"/>
      <c r="AH153" s="5"/>
      <c r="AI153" s="8" t="s">
        <v>12</v>
      </c>
      <c r="AJ153" s="15" t="s">
        <v>30</v>
      </c>
      <c r="AK153" s="5"/>
    </row>
    <row r="154" spans="17:36" ht="5.25" customHeight="1">
      <c r="Q154" s="16"/>
      <c r="AJ154" s="16"/>
    </row>
    <row r="155" spans="1:36" ht="12.75">
      <c r="A155" s="2">
        <v>1</v>
      </c>
      <c r="B155" s="12" t="e">
        <f>#REF!</f>
        <v>#REF!</v>
      </c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P155" s="10">
        <f aca="true" t="shared" si="12" ref="P155:P214">SUM(D155:M155)</f>
        <v>0</v>
      </c>
      <c r="Q155" s="17">
        <f>IF(P155&gt;1,1,0)</f>
        <v>0</v>
      </c>
      <c r="T155" s="2">
        <v>1</v>
      </c>
      <c r="U155" s="11" t="e">
        <f>#REF!</f>
        <v>#REF!</v>
      </c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I155" s="10">
        <f aca="true" t="shared" si="13" ref="AI155:AI214">SUM(W155:AF155)</f>
        <v>0</v>
      </c>
      <c r="AJ155" s="17">
        <f>IF(AI155&gt;1,1,0)</f>
        <v>0</v>
      </c>
    </row>
    <row r="156" spans="1:36" ht="12.75">
      <c r="A156" s="2">
        <v>2</v>
      </c>
      <c r="B156" s="13" t="e">
        <f>#REF!</f>
        <v>#REF!</v>
      </c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P156" s="10">
        <f t="shared" si="12"/>
        <v>0</v>
      </c>
      <c r="Q156" s="17">
        <f aca="true" t="shared" si="14" ref="Q156:Q214">IF(P156&gt;1,1,0)</f>
        <v>0</v>
      </c>
      <c r="T156" s="2">
        <v>2</v>
      </c>
      <c r="U156" s="11" t="e">
        <f>#REF!</f>
        <v>#REF!</v>
      </c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I156" s="10">
        <f t="shared" si="13"/>
        <v>0</v>
      </c>
      <c r="AJ156" s="17">
        <f aca="true" t="shared" si="15" ref="AJ156:AJ214">IF(AI156&gt;1,1,0)</f>
        <v>0</v>
      </c>
    </row>
    <row r="157" spans="1:36" ht="12.75">
      <c r="A157" s="2">
        <v>3</v>
      </c>
      <c r="B157" s="12" t="e">
        <f>#REF!</f>
        <v>#REF!</v>
      </c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P157" s="10">
        <f t="shared" si="12"/>
        <v>0</v>
      </c>
      <c r="Q157" s="17">
        <f t="shared" si="14"/>
        <v>0</v>
      </c>
      <c r="T157" s="2">
        <v>3</v>
      </c>
      <c r="U157" s="11" t="e">
        <f>#REF!</f>
        <v>#REF!</v>
      </c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I157" s="10">
        <f t="shared" si="13"/>
        <v>0</v>
      </c>
      <c r="AJ157" s="17">
        <f t="shared" si="15"/>
        <v>0</v>
      </c>
    </row>
    <row r="158" spans="1:36" ht="12.75">
      <c r="A158" s="2">
        <v>4</v>
      </c>
      <c r="B158" s="12" t="e">
        <f>#REF!</f>
        <v>#REF!</v>
      </c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P158" s="10">
        <f t="shared" si="12"/>
        <v>0</v>
      </c>
      <c r="Q158" s="17">
        <f t="shared" si="14"/>
        <v>0</v>
      </c>
      <c r="T158" s="2">
        <v>4</v>
      </c>
      <c r="U158" s="11" t="e">
        <f>#REF!</f>
        <v>#REF!</v>
      </c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I158" s="10">
        <f t="shared" si="13"/>
        <v>0</v>
      </c>
      <c r="AJ158" s="17">
        <f t="shared" si="15"/>
        <v>0</v>
      </c>
    </row>
    <row r="159" spans="1:36" ht="12.75">
      <c r="A159" s="2">
        <v>5</v>
      </c>
      <c r="B159" s="12" t="e">
        <f>#REF!</f>
        <v>#REF!</v>
      </c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P159" s="10">
        <f t="shared" si="12"/>
        <v>0</v>
      </c>
      <c r="Q159" s="17">
        <f t="shared" si="14"/>
        <v>0</v>
      </c>
      <c r="T159" s="2">
        <v>5</v>
      </c>
      <c r="U159" s="11" t="e">
        <f>#REF!</f>
        <v>#REF!</v>
      </c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I159" s="10">
        <f t="shared" si="13"/>
        <v>0</v>
      </c>
      <c r="AJ159" s="17">
        <f t="shared" si="15"/>
        <v>0</v>
      </c>
    </row>
    <row r="160" spans="1:36" ht="12.75">
      <c r="A160" s="2">
        <v>6</v>
      </c>
      <c r="B160" s="12" t="e">
        <f>#REF!</f>
        <v>#REF!</v>
      </c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P160" s="10">
        <f t="shared" si="12"/>
        <v>0</v>
      </c>
      <c r="Q160" s="17">
        <f t="shared" si="14"/>
        <v>0</v>
      </c>
      <c r="T160" s="2">
        <v>6</v>
      </c>
      <c r="U160" s="11" t="e">
        <f>#REF!</f>
        <v>#REF!</v>
      </c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I160" s="10">
        <f t="shared" si="13"/>
        <v>0</v>
      </c>
      <c r="AJ160" s="17">
        <f t="shared" si="15"/>
        <v>0</v>
      </c>
    </row>
    <row r="161" spans="1:36" ht="12.75">
      <c r="A161" s="2">
        <v>7</v>
      </c>
      <c r="B161" s="12" t="e">
        <f>#REF!</f>
        <v>#REF!</v>
      </c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P161" s="10">
        <f t="shared" si="12"/>
        <v>0</v>
      </c>
      <c r="Q161" s="17">
        <f t="shared" si="14"/>
        <v>0</v>
      </c>
      <c r="T161" s="2">
        <v>7</v>
      </c>
      <c r="U161" s="11" t="e">
        <f>#REF!</f>
        <v>#REF!</v>
      </c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I161" s="10">
        <f t="shared" si="13"/>
        <v>0</v>
      </c>
      <c r="AJ161" s="17">
        <f t="shared" si="15"/>
        <v>0</v>
      </c>
    </row>
    <row r="162" spans="1:36" ht="12.75">
      <c r="A162" s="2">
        <v>8</v>
      </c>
      <c r="B162" s="12" t="e">
        <f>#REF!</f>
        <v>#REF!</v>
      </c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P162" s="10">
        <f t="shared" si="12"/>
        <v>0</v>
      </c>
      <c r="Q162" s="17">
        <f t="shared" si="14"/>
        <v>0</v>
      </c>
      <c r="T162" s="2">
        <v>8</v>
      </c>
      <c r="U162" s="11" t="e">
        <f>#REF!</f>
        <v>#REF!</v>
      </c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I162" s="10">
        <f t="shared" si="13"/>
        <v>0</v>
      </c>
      <c r="AJ162" s="17">
        <f t="shared" si="15"/>
        <v>0</v>
      </c>
    </row>
    <row r="163" spans="1:36" ht="12.75">
      <c r="A163" s="2">
        <v>9</v>
      </c>
      <c r="B163" s="12" t="e">
        <f>#REF!</f>
        <v>#REF!</v>
      </c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P163" s="10">
        <f t="shared" si="12"/>
        <v>0</v>
      </c>
      <c r="Q163" s="17">
        <f t="shared" si="14"/>
        <v>0</v>
      </c>
      <c r="T163" s="2">
        <v>9</v>
      </c>
      <c r="U163" s="11" t="e">
        <f>#REF!</f>
        <v>#REF!</v>
      </c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I163" s="10">
        <f t="shared" si="13"/>
        <v>0</v>
      </c>
      <c r="AJ163" s="17">
        <f t="shared" si="15"/>
        <v>0</v>
      </c>
    </row>
    <row r="164" spans="1:36" ht="12.75">
      <c r="A164" s="2">
        <v>10</v>
      </c>
      <c r="B164" s="12" t="e">
        <f>#REF!</f>
        <v>#REF!</v>
      </c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P164" s="10">
        <f t="shared" si="12"/>
        <v>0</v>
      </c>
      <c r="Q164" s="17">
        <f t="shared" si="14"/>
        <v>0</v>
      </c>
      <c r="T164" s="2">
        <v>10</v>
      </c>
      <c r="U164" s="11" t="e">
        <f>#REF!</f>
        <v>#REF!</v>
      </c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I164" s="10">
        <f t="shared" si="13"/>
        <v>0</v>
      </c>
      <c r="AJ164" s="17">
        <f t="shared" si="15"/>
        <v>0</v>
      </c>
    </row>
    <row r="165" spans="1:36" ht="12.75">
      <c r="A165" s="2">
        <v>11</v>
      </c>
      <c r="B165" s="12" t="e">
        <f>#REF!</f>
        <v>#REF!</v>
      </c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P165" s="10">
        <f t="shared" si="12"/>
        <v>0</v>
      </c>
      <c r="Q165" s="17">
        <f t="shared" si="14"/>
        <v>0</v>
      </c>
      <c r="T165" s="2">
        <v>11</v>
      </c>
      <c r="U165" s="11" t="e">
        <f>#REF!</f>
        <v>#REF!</v>
      </c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I165" s="10">
        <f t="shared" si="13"/>
        <v>0</v>
      </c>
      <c r="AJ165" s="17">
        <f t="shared" si="15"/>
        <v>0</v>
      </c>
    </row>
    <row r="166" spans="1:36" ht="12.75">
      <c r="A166" s="2">
        <v>12</v>
      </c>
      <c r="B166" s="12" t="e">
        <f>#REF!</f>
        <v>#REF!</v>
      </c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P166" s="10">
        <f t="shared" si="12"/>
        <v>0</v>
      </c>
      <c r="Q166" s="17">
        <f t="shared" si="14"/>
        <v>0</v>
      </c>
      <c r="T166" s="2">
        <v>12</v>
      </c>
      <c r="U166" s="11" t="e">
        <f>#REF!</f>
        <v>#REF!</v>
      </c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I166" s="10">
        <f t="shared" si="13"/>
        <v>0</v>
      </c>
      <c r="AJ166" s="17">
        <f t="shared" si="15"/>
        <v>0</v>
      </c>
    </row>
    <row r="167" spans="1:36" ht="12.75">
      <c r="A167" s="2">
        <v>13</v>
      </c>
      <c r="B167" s="12" t="e">
        <f>#REF!</f>
        <v>#REF!</v>
      </c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P167" s="10">
        <f t="shared" si="12"/>
        <v>0</v>
      </c>
      <c r="Q167" s="17">
        <f t="shared" si="14"/>
        <v>0</v>
      </c>
      <c r="T167" s="2">
        <v>13</v>
      </c>
      <c r="U167" s="11" t="e">
        <f>#REF!</f>
        <v>#REF!</v>
      </c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I167" s="10">
        <f t="shared" si="13"/>
        <v>0</v>
      </c>
      <c r="AJ167" s="17">
        <f t="shared" si="15"/>
        <v>0</v>
      </c>
    </row>
    <row r="168" spans="1:36" ht="12.75">
      <c r="A168" s="2">
        <v>14</v>
      </c>
      <c r="B168" s="12" t="e">
        <f>#REF!</f>
        <v>#REF!</v>
      </c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P168" s="10">
        <f t="shared" si="12"/>
        <v>0</v>
      </c>
      <c r="Q168" s="17">
        <f t="shared" si="14"/>
        <v>0</v>
      </c>
      <c r="T168" s="2">
        <v>14</v>
      </c>
      <c r="U168" s="11" t="e">
        <f>#REF!</f>
        <v>#REF!</v>
      </c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I168" s="10">
        <f t="shared" si="13"/>
        <v>0</v>
      </c>
      <c r="AJ168" s="17">
        <f t="shared" si="15"/>
        <v>0</v>
      </c>
    </row>
    <row r="169" spans="1:36" ht="12.75">
      <c r="A169" s="2">
        <v>15</v>
      </c>
      <c r="B169" s="12" t="e">
        <f>#REF!</f>
        <v>#REF!</v>
      </c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P169" s="10">
        <f t="shared" si="12"/>
        <v>0</v>
      </c>
      <c r="Q169" s="17">
        <f t="shared" si="14"/>
        <v>0</v>
      </c>
      <c r="T169" s="2">
        <v>15</v>
      </c>
      <c r="U169" s="11" t="e">
        <f>#REF!</f>
        <v>#REF!</v>
      </c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I169" s="10">
        <f t="shared" si="13"/>
        <v>0</v>
      </c>
      <c r="AJ169" s="17">
        <f t="shared" si="15"/>
        <v>0</v>
      </c>
    </row>
    <row r="170" spans="1:36" ht="12.75">
      <c r="A170" s="2">
        <v>16</v>
      </c>
      <c r="B170" s="12" t="e">
        <f>#REF!</f>
        <v>#REF!</v>
      </c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P170" s="10">
        <f t="shared" si="12"/>
        <v>0</v>
      </c>
      <c r="Q170" s="17">
        <f t="shared" si="14"/>
        <v>0</v>
      </c>
      <c r="T170" s="2">
        <v>16</v>
      </c>
      <c r="U170" s="11" t="e">
        <f>#REF!</f>
        <v>#REF!</v>
      </c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I170" s="10">
        <f t="shared" si="13"/>
        <v>0</v>
      </c>
      <c r="AJ170" s="17">
        <f t="shared" si="15"/>
        <v>0</v>
      </c>
    </row>
    <row r="171" spans="1:36" ht="12.75">
      <c r="A171" s="2">
        <v>17</v>
      </c>
      <c r="B171" s="12" t="e">
        <f>#REF!</f>
        <v>#REF!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P171" s="10">
        <f t="shared" si="12"/>
        <v>0</v>
      </c>
      <c r="Q171" s="17">
        <f t="shared" si="14"/>
        <v>0</v>
      </c>
      <c r="T171" s="2">
        <v>17</v>
      </c>
      <c r="U171" s="11" t="e">
        <f>#REF!</f>
        <v>#REF!</v>
      </c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I171" s="10">
        <f t="shared" si="13"/>
        <v>0</v>
      </c>
      <c r="AJ171" s="17">
        <f t="shared" si="15"/>
        <v>0</v>
      </c>
    </row>
    <row r="172" spans="1:36" ht="12.75">
      <c r="A172" s="2">
        <v>18</v>
      </c>
      <c r="B172" s="12" t="e">
        <f>#REF!</f>
        <v>#REF!</v>
      </c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P172" s="10">
        <f t="shared" si="12"/>
        <v>0</v>
      </c>
      <c r="Q172" s="17">
        <f t="shared" si="14"/>
        <v>0</v>
      </c>
      <c r="T172" s="2">
        <v>18</v>
      </c>
      <c r="U172" s="11" t="e">
        <f>#REF!</f>
        <v>#REF!</v>
      </c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I172" s="10">
        <f t="shared" si="13"/>
        <v>0</v>
      </c>
      <c r="AJ172" s="17">
        <f t="shared" si="15"/>
        <v>0</v>
      </c>
    </row>
    <row r="173" spans="1:36" ht="12.75">
      <c r="A173" s="2">
        <v>19</v>
      </c>
      <c r="B173" s="12" t="e">
        <f>#REF!</f>
        <v>#REF!</v>
      </c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P173" s="10">
        <f t="shared" si="12"/>
        <v>0</v>
      </c>
      <c r="Q173" s="17">
        <f t="shared" si="14"/>
        <v>0</v>
      </c>
      <c r="T173" s="2">
        <v>19</v>
      </c>
      <c r="U173" s="11" t="e">
        <f>#REF!</f>
        <v>#REF!</v>
      </c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I173" s="10">
        <f t="shared" si="13"/>
        <v>0</v>
      </c>
      <c r="AJ173" s="17">
        <f t="shared" si="15"/>
        <v>0</v>
      </c>
    </row>
    <row r="174" spans="1:36" ht="12.75">
      <c r="A174" s="2">
        <v>20</v>
      </c>
      <c r="B174" s="12" t="e">
        <f>#REF!</f>
        <v>#REF!</v>
      </c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P174" s="10">
        <f t="shared" si="12"/>
        <v>0</v>
      </c>
      <c r="Q174" s="17">
        <f t="shared" si="14"/>
        <v>0</v>
      </c>
      <c r="T174" s="2">
        <v>20</v>
      </c>
      <c r="U174" s="11" t="e">
        <f>#REF!</f>
        <v>#REF!</v>
      </c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I174" s="10">
        <f t="shared" si="13"/>
        <v>0</v>
      </c>
      <c r="AJ174" s="17">
        <f t="shared" si="15"/>
        <v>0</v>
      </c>
    </row>
    <row r="175" spans="1:36" ht="12.75">
      <c r="A175" s="2">
        <v>21</v>
      </c>
      <c r="B175" s="12" t="e">
        <f>#REF!</f>
        <v>#REF!</v>
      </c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P175" s="10">
        <f t="shared" si="12"/>
        <v>0</v>
      </c>
      <c r="Q175" s="17">
        <f t="shared" si="14"/>
        <v>0</v>
      </c>
      <c r="T175" s="2">
        <v>21</v>
      </c>
      <c r="U175" s="11" t="e">
        <f>#REF!</f>
        <v>#REF!</v>
      </c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I175" s="10">
        <f t="shared" si="13"/>
        <v>0</v>
      </c>
      <c r="AJ175" s="17">
        <f t="shared" si="15"/>
        <v>0</v>
      </c>
    </row>
    <row r="176" spans="1:36" ht="12.75">
      <c r="A176" s="2">
        <v>22</v>
      </c>
      <c r="B176" s="12" t="e">
        <f>#REF!</f>
        <v>#REF!</v>
      </c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P176" s="10">
        <f t="shared" si="12"/>
        <v>0</v>
      </c>
      <c r="Q176" s="17">
        <f t="shared" si="14"/>
        <v>0</v>
      </c>
      <c r="T176" s="2">
        <v>22</v>
      </c>
      <c r="U176" s="11" t="e">
        <f>#REF!</f>
        <v>#REF!</v>
      </c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I176" s="10">
        <f t="shared" si="13"/>
        <v>0</v>
      </c>
      <c r="AJ176" s="17">
        <f t="shared" si="15"/>
        <v>0</v>
      </c>
    </row>
    <row r="177" spans="1:36" ht="12.75">
      <c r="A177" s="2">
        <v>23</v>
      </c>
      <c r="B177" s="12" t="e">
        <f>#REF!</f>
        <v>#REF!</v>
      </c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P177" s="10">
        <f t="shared" si="12"/>
        <v>0</v>
      </c>
      <c r="Q177" s="17">
        <f t="shared" si="14"/>
        <v>0</v>
      </c>
      <c r="T177" s="2">
        <v>23</v>
      </c>
      <c r="U177" s="11" t="e">
        <f>#REF!</f>
        <v>#REF!</v>
      </c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I177" s="10">
        <f t="shared" si="13"/>
        <v>0</v>
      </c>
      <c r="AJ177" s="17">
        <f t="shared" si="15"/>
        <v>0</v>
      </c>
    </row>
    <row r="178" spans="1:36" ht="12.75">
      <c r="A178" s="2">
        <v>24</v>
      </c>
      <c r="B178" s="12" t="e">
        <f>#REF!</f>
        <v>#REF!</v>
      </c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P178" s="10">
        <f t="shared" si="12"/>
        <v>0</v>
      </c>
      <c r="Q178" s="17">
        <f t="shared" si="14"/>
        <v>0</v>
      </c>
      <c r="T178" s="2">
        <v>24</v>
      </c>
      <c r="U178" s="11" t="e">
        <f>#REF!</f>
        <v>#REF!</v>
      </c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I178" s="10">
        <f t="shared" si="13"/>
        <v>0</v>
      </c>
      <c r="AJ178" s="17">
        <f t="shared" si="15"/>
        <v>0</v>
      </c>
    </row>
    <row r="179" spans="1:36" ht="12.75">
      <c r="A179" s="2">
        <v>25</v>
      </c>
      <c r="B179" s="12" t="e">
        <f>#REF!</f>
        <v>#REF!</v>
      </c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P179" s="10">
        <f t="shared" si="12"/>
        <v>0</v>
      </c>
      <c r="Q179" s="17">
        <f t="shared" si="14"/>
        <v>0</v>
      </c>
      <c r="T179" s="2">
        <v>25</v>
      </c>
      <c r="U179" s="11" t="e">
        <f>#REF!</f>
        <v>#REF!</v>
      </c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I179" s="10">
        <f t="shared" si="13"/>
        <v>0</v>
      </c>
      <c r="AJ179" s="17">
        <f t="shared" si="15"/>
        <v>0</v>
      </c>
    </row>
    <row r="180" spans="1:36" ht="12.75">
      <c r="A180" s="2">
        <v>26</v>
      </c>
      <c r="B180" s="12" t="e">
        <f>#REF!</f>
        <v>#REF!</v>
      </c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P180" s="10">
        <f t="shared" si="12"/>
        <v>0</v>
      </c>
      <c r="Q180" s="17">
        <f t="shared" si="14"/>
        <v>0</v>
      </c>
      <c r="T180" s="2">
        <v>26</v>
      </c>
      <c r="U180" s="11" t="e">
        <f>#REF!</f>
        <v>#REF!</v>
      </c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I180" s="10">
        <f t="shared" si="13"/>
        <v>0</v>
      </c>
      <c r="AJ180" s="17">
        <f t="shared" si="15"/>
        <v>0</v>
      </c>
    </row>
    <row r="181" spans="1:36" ht="12.75">
      <c r="A181" s="2">
        <v>27</v>
      </c>
      <c r="B181" s="12" t="e">
        <f>#REF!</f>
        <v>#REF!</v>
      </c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P181" s="10">
        <f t="shared" si="12"/>
        <v>0</v>
      </c>
      <c r="Q181" s="17">
        <f t="shared" si="14"/>
        <v>0</v>
      </c>
      <c r="T181" s="2">
        <v>27</v>
      </c>
      <c r="U181" s="11" t="e">
        <f>#REF!</f>
        <v>#REF!</v>
      </c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I181" s="10">
        <f t="shared" si="13"/>
        <v>0</v>
      </c>
      <c r="AJ181" s="17">
        <f t="shared" si="15"/>
        <v>0</v>
      </c>
    </row>
    <row r="182" spans="1:36" ht="12.75">
      <c r="A182" s="2">
        <v>28</v>
      </c>
      <c r="B182" s="12" t="e">
        <f>#REF!</f>
        <v>#REF!</v>
      </c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P182" s="10">
        <f t="shared" si="12"/>
        <v>0</v>
      </c>
      <c r="Q182" s="17">
        <f t="shared" si="14"/>
        <v>0</v>
      </c>
      <c r="T182" s="2">
        <v>28</v>
      </c>
      <c r="U182" s="11" t="e">
        <f>#REF!</f>
        <v>#REF!</v>
      </c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I182" s="10">
        <f t="shared" si="13"/>
        <v>0</v>
      </c>
      <c r="AJ182" s="17">
        <f t="shared" si="15"/>
        <v>0</v>
      </c>
    </row>
    <row r="183" spans="1:36" ht="12.75">
      <c r="A183" s="2">
        <v>29</v>
      </c>
      <c r="B183" s="12" t="e">
        <f>#REF!</f>
        <v>#REF!</v>
      </c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P183" s="10">
        <f t="shared" si="12"/>
        <v>0</v>
      </c>
      <c r="Q183" s="17">
        <f t="shared" si="14"/>
        <v>0</v>
      </c>
      <c r="T183" s="2">
        <v>29</v>
      </c>
      <c r="U183" s="11" t="e">
        <f>#REF!</f>
        <v>#REF!</v>
      </c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I183" s="10">
        <f t="shared" si="13"/>
        <v>0</v>
      </c>
      <c r="AJ183" s="17">
        <f t="shared" si="15"/>
        <v>0</v>
      </c>
    </row>
    <row r="184" spans="1:36" ht="12.75">
      <c r="A184" s="2">
        <v>30</v>
      </c>
      <c r="B184" s="12" t="e">
        <f>#REF!</f>
        <v>#REF!</v>
      </c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P184" s="10">
        <f t="shared" si="12"/>
        <v>0</v>
      </c>
      <c r="Q184" s="17">
        <f t="shared" si="14"/>
        <v>0</v>
      </c>
      <c r="T184" s="2">
        <v>30</v>
      </c>
      <c r="U184" s="11" t="e">
        <f>#REF!</f>
        <v>#REF!</v>
      </c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I184" s="10">
        <f t="shared" si="13"/>
        <v>0</v>
      </c>
      <c r="AJ184" s="17">
        <f t="shared" si="15"/>
        <v>0</v>
      </c>
    </row>
    <row r="185" spans="1:36" ht="12.75">
      <c r="A185" s="2">
        <v>31</v>
      </c>
      <c r="B185" s="12" t="e">
        <f>#REF!</f>
        <v>#REF!</v>
      </c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P185" s="10">
        <f t="shared" si="12"/>
        <v>0</v>
      </c>
      <c r="Q185" s="17">
        <f t="shared" si="14"/>
        <v>0</v>
      </c>
      <c r="T185" s="2">
        <v>31</v>
      </c>
      <c r="U185" s="11" t="e">
        <f>#REF!</f>
        <v>#REF!</v>
      </c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I185" s="10">
        <f t="shared" si="13"/>
        <v>0</v>
      </c>
      <c r="AJ185" s="17">
        <f t="shared" si="15"/>
        <v>0</v>
      </c>
    </row>
    <row r="186" spans="1:36" ht="12.75">
      <c r="A186" s="2">
        <v>32</v>
      </c>
      <c r="B186" s="12" t="e">
        <f>#REF!</f>
        <v>#REF!</v>
      </c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P186" s="10">
        <f t="shared" si="12"/>
        <v>0</v>
      </c>
      <c r="Q186" s="17">
        <f t="shared" si="14"/>
        <v>0</v>
      </c>
      <c r="T186" s="2">
        <v>32</v>
      </c>
      <c r="U186" s="11" t="e">
        <f>#REF!</f>
        <v>#REF!</v>
      </c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I186" s="10">
        <f t="shared" si="13"/>
        <v>0</v>
      </c>
      <c r="AJ186" s="17">
        <f t="shared" si="15"/>
        <v>0</v>
      </c>
    </row>
    <row r="187" spans="1:36" ht="12.75">
      <c r="A187" s="2">
        <v>33</v>
      </c>
      <c r="B187" s="12" t="e">
        <f>#REF!</f>
        <v>#REF!</v>
      </c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P187" s="10">
        <f t="shared" si="12"/>
        <v>0</v>
      </c>
      <c r="Q187" s="17">
        <f t="shared" si="14"/>
        <v>0</v>
      </c>
      <c r="T187" s="2">
        <v>33</v>
      </c>
      <c r="U187" s="11" t="e">
        <f>#REF!</f>
        <v>#REF!</v>
      </c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I187" s="10">
        <f t="shared" si="13"/>
        <v>0</v>
      </c>
      <c r="AJ187" s="17">
        <f t="shared" si="15"/>
        <v>0</v>
      </c>
    </row>
    <row r="188" spans="1:36" ht="12.75">
      <c r="A188" s="2">
        <v>34</v>
      </c>
      <c r="B188" s="12" t="e">
        <f>#REF!</f>
        <v>#REF!</v>
      </c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P188" s="10">
        <f t="shared" si="12"/>
        <v>0</v>
      </c>
      <c r="Q188" s="17">
        <f t="shared" si="14"/>
        <v>0</v>
      </c>
      <c r="T188" s="2">
        <v>34</v>
      </c>
      <c r="U188" s="11" t="e">
        <f>#REF!</f>
        <v>#REF!</v>
      </c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I188" s="10">
        <f t="shared" si="13"/>
        <v>0</v>
      </c>
      <c r="AJ188" s="17">
        <f t="shared" si="15"/>
        <v>0</v>
      </c>
    </row>
    <row r="189" spans="1:36" ht="12.75">
      <c r="A189" s="2">
        <v>35</v>
      </c>
      <c r="B189" s="12" t="e">
        <f>#REF!</f>
        <v>#REF!</v>
      </c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P189" s="10">
        <f t="shared" si="12"/>
        <v>0</v>
      </c>
      <c r="Q189" s="17">
        <f t="shared" si="14"/>
        <v>0</v>
      </c>
      <c r="T189" s="2">
        <v>35</v>
      </c>
      <c r="U189" s="11" t="e">
        <f>#REF!</f>
        <v>#REF!</v>
      </c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I189" s="10">
        <f t="shared" si="13"/>
        <v>0</v>
      </c>
      <c r="AJ189" s="17">
        <f t="shared" si="15"/>
        <v>0</v>
      </c>
    </row>
    <row r="190" spans="1:36" ht="12.75">
      <c r="A190" s="2">
        <v>36</v>
      </c>
      <c r="B190" s="12" t="e">
        <f>#REF!</f>
        <v>#REF!</v>
      </c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P190" s="10">
        <f t="shared" si="12"/>
        <v>0</v>
      </c>
      <c r="Q190" s="17">
        <f t="shared" si="14"/>
        <v>0</v>
      </c>
      <c r="T190" s="2">
        <v>36</v>
      </c>
      <c r="U190" s="11" t="e">
        <f>#REF!</f>
        <v>#REF!</v>
      </c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I190" s="10">
        <f t="shared" si="13"/>
        <v>0</v>
      </c>
      <c r="AJ190" s="17">
        <f t="shared" si="15"/>
        <v>0</v>
      </c>
    </row>
    <row r="191" spans="1:36" ht="12.75">
      <c r="A191" s="2">
        <v>37</v>
      </c>
      <c r="B191" s="12" t="e">
        <f>#REF!</f>
        <v>#REF!</v>
      </c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P191" s="10">
        <f t="shared" si="12"/>
        <v>0</v>
      </c>
      <c r="Q191" s="17">
        <f t="shared" si="14"/>
        <v>0</v>
      </c>
      <c r="T191" s="2">
        <v>37</v>
      </c>
      <c r="U191" s="11" t="e">
        <f>#REF!</f>
        <v>#REF!</v>
      </c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I191" s="10">
        <f t="shared" si="13"/>
        <v>0</v>
      </c>
      <c r="AJ191" s="17">
        <f t="shared" si="15"/>
        <v>0</v>
      </c>
    </row>
    <row r="192" spans="1:36" ht="12.75">
      <c r="A192" s="2">
        <v>38</v>
      </c>
      <c r="B192" s="12" t="e">
        <f>#REF!</f>
        <v>#REF!</v>
      </c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P192" s="10">
        <f t="shared" si="12"/>
        <v>0</v>
      </c>
      <c r="Q192" s="17">
        <f t="shared" si="14"/>
        <v>0</v>
      </c>
      <c r="T192" s="2">
        <v>38</v>
      </c>
      <c r="U192" s="11" t="e">
        <f>#REF!</f>
        <v>#REF!</v>
      </c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I192" s="10">
        <f t="shared" si="13"/>
        <v>0</v>
      </c>
      <c r="AJ192" s="17">
        <f t="shared" si="15"/>
        <v>0</v>
      </c>
    </row>
    <row r="193" spans="1:36" ht="12.75">
      <c r="A193" s="2">
        <v>39</v>
      </c>
      <c r="B193" s="12" t="e">
        <f>#REF!</f>
        <v>#REF!</v>
      </c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P193" s="10">
        <f t="shared" si="12"/>
        <v>0</v>
      </c>
      <c r="Q193" s="17">
        <f t="shared" si="14"/>
        <v>0</v>
      </c>
      <c r="T193" s="2">
        <v>39</v>
      </c>
      <c r="U193" s="11" t="e">
        <f>#REF!</f>
        <v>#REF!</v>
      </c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I193" s="10">
        <f t="shared" si="13"/>
        <v>0</v>
      </c>
      <c r="AJ193" s="17">
        <f t="shared" si="15"/>
        <v>0</v>
      </c>
    </row>
    <row r="194" spans="1:36" ht="12.75">
      <c r="A194" s="2">
        <v>40</v>
      </c>
      <c r="B194" s="12" t="e">
        <f>#REF!</f>
        <v>#REF!</v>
      </c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P194" s="10">
        <f t="shared" si="12"/>
        <v>0</v>
      </c>
      <c r="Q194" s="17">
        <f t="shared" si="14"/>
        <v>0</v>
      </c>
      <c r="T194" s="2">
        <v>40</v>
      </c>
      <c r="U194" s="11" t="e">
        <f>#REF!</f>
        <v>#REF!</v>
      </c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I194" s="10">
        <f t="shared" si="13"/>
        <v>0</v>
      </c>
      <c r="AJ194" s="17">
        <f t="shared" si="15"/>
        <v>0</v>
      </c>
    </row>
    <row r="195" spans="1:36" ht="12.75">
      <c r="A195" s="2">
        <v>41</v>
      </c>
      <c r="B195" s="12" t="e">
        <f>#REF!</f>
        <v>#REF!</v>
      </c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P195" s="10">
        <f t="shared" si="12"/>
        <v>0</v>
      </c>
      <c r="Q195" s="17">
        <f t="shared" si="14"/>
        <v>0</v>
      </c>
      <c r="T195" s="2">
        <v>41</v>
      </c>
      <c r="U195" s="11" t="e">
        <f>#REF!</f>
        <v>#REF!</v>
      </c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I195" s="10">
        <f t="shared" si="13"/>
        <v>0</v>
      </c>
      <c r="AJ195" s="17">
        <f t="shared" si="15"/>
        <v>0</v>
      </c>
    </row>
    <row r="196" spans="1:36" ht="12.75">
      <c r="A196" s="2">
        <v>42</v>
      </c>
      <c r="B196" s="12" t="e">
        <f>#REF!</f>
        <v>#REF!</v>
      </c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P196" s="10">
        <f t="shared" si="12"/>
        <v>0</v>
      </c>
      <c r="Q196" s="17">
        <f t="shared" si="14"/>
        <v>0</v>
      </c>
      <c r="T196" s="2">
        <v>42</v>
      </c>
      <c r="U196" s="11" t="e">
        <f>#REF!</f>
        <v>#REF!</v>
      </c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I196" s="10">
        <f t="shared" si="13"/>
        <v>0</v>
      </c>
      <c r="AJ196" s="17">
        <f t="shared" si="15"/>
        <v>0</v>
      </c>
    </row>
    <row r="197" spans="1:36" ht="12.75">
      <c r="A197" s="2">
        <v>43</v>
      </c>
      <c r="B197" s="12" t="e">
        <f>#REF!</f>
        <v>#REF!</v>
      </c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P197" s="10">
        <f t="shared" si="12"/>
        <v>0</v>
      </c>
      <c r="Q197" s="17">
        <f t="shared" si="14"/>
        <v>0</v>
      </c>
      <c r="T197" s="2">
        <v>43</v>
      </c>
      <c r="U197" s="11" t="e">
        <f>#REF!</f>
        <v>#REF!</v>
      </c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I197" s="10">
        <f t="shared" si="13"/>
        <v>0</v>
      </c>
      <c r="AJ197" s="17">
        <f t="shared" si="15"/>
        <v>0</v>
      </c>
    </row>
    <row r="198" spans="1:36" ht="12.75">
      <c r="A198" s="2">
        <v>44</v>
      </c>
      <c r="B198" s="12" t="e">
        <f>#REF!</f>
        <v>#REF!</v>
      </c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P198" s="10">
        <f t="shared" si="12"/>
        <v>0</v>
      </c>
      <c r="Q198" s="17">
        <f t="shared" si="14"/>
        <v>0</v>
      </c>
      <c r="T198" s="2">
        <v>44</v>
      </c>
      <c r="U198" s="11" t="e">
        <f>#REF!</f>
        <v>#REF!</v>
      </c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I198" s="10">
        <f t="shared" si="13"/>
        <v>0</v>
      </c>
      <c r="AJ198" s="17">
        <f t="shared" si="15"/>
        <v>0</v>
      </c>
    </row>
    <row r="199" spans="1:36" ht="12.75">
      <c r="A199" s="2">
        <v>45</v>
      </c>
      <c r="B199" s="12" t="e">
        <f>#REF!</f>
        <v>#REF!</v>
      </c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P199" s="10">
        <f t="shared" si="12"/>
        <v>0</v>
      </c>
      <c r="Q199" s="17">
        <f t="shared" si="14"/>
        <v>0</v>
      </c>
      <c r="T199" s="2">
        <v>45</v>
      </c>
      <c r="U199" s="11" t="e">
        <f>#REF!</f>
        <v>#REF!</v>
      </c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I199" s="10">
        <f t="shared" si="13"/>
        <v>0</v>
      </c>
      <c r="AJ199" s="17">
        <f t="shared" si="15"/>
        <v>0</v>
      </c>
    </row>
    <row r="200" spans="1:36" ht="12.75">
      <c r="A200" s="2">
        <v>46</v>
      </c>
      <c r="B200" s="12" t="e">
        <f>#REF!</f>
        <v>#REF!</v>
      </c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P200" s="10">
        <f t="shared" si="12"/>
        <v>0</v>
      </c>
      <c r="Q200" s="17">
        <f t="shared" si="14"/>
        <v>0</v>
      </c>
      <c r="T200" s="2">
        <v>46</v>
      </c>
      <c r="U200" s="11" t="e">
        <f>#REF!</f>
        <v>#REF!</v>
      </c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I200" s="10">
        <f t="shared" si="13"/>
        <v>0</v>
      </c>
      <c r="AJ200" s="17">
        <f t="shared" si="15"/>
        <v>0</v>
      </c>
    </row>
    <row r="201" spans="1:36" ht="12.75">
      <c r="A201" s="2">
        <v>47</v>
      </c>
      <c r="B201" s="12" t="e">
        <f>#REF!</f>
        <v>#REF!</v>
      </c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P201" s="10">
        <f t="shared" si="12"/>
        <v>0</v>
      </c>
      <c r="Q201" s="17">
        <f t="shared" si="14"/>
        <v>0</v>
      </c>
      <c r="T201" s="2">
        <v>47</v>
      </c>
      <c r="U201" s="11" t="e">
        <f>#REF!</f>
        <v>#REF!</v>
      </c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I201" s="10">
        <f t="shared" si="13"/>
        <v>0</v>
      </c>
      <c r="AJ201" s="17">
        <f t="shared" si="15"/>
        <v>0</v>
      </c>
    </row>
    <row r="202" spans="1:36" ht="12.75">
      <c r="A202" s="2">
        <v>48</v>
      </c>
      <c r="B202" s="12" t="e">
        <f>#REF!</f>
        <v>#REF!</v>
      </c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P202" s="10">
        <f t="shared" si="12"/>
        <v>0</v>
      </c>
      <c r="Q202" s="17">
        <f t="shared" si="14"/>
        <v>0</v>
      </c>
      <c r="T202" s="2">
        <v>48</v>
      </c>
      <c r="U202" s="11" t="e">
        <f>#REF!</f>
        <v>#REF!</v>
      </c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I202" s="10">
        <f t="shared" si="13"/>
        <v>0</v>
      </c>
      <c r="AJ202" s="17">
        <f t="shared" si="15"/>
        <v>0</v>
      </c>
    </row>
    <row r="203" spans="1:36" ht="12.75">
      <c r="A203" s="2">
        <v>49</v>
      </c>
      <c r="B203" s="12" t="e">
        <f>#REF!</f>
        <v>#REF!</v>
      </c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P203" s="10">
        <f t="shared" si="12"/>
        <v>0</v>
      </c>
      <c r="Q203" s="17">
        <f t="shared" si="14"/>
        <v>0</v>
      </c>
      <c r="T203" s="2">
        <v>49</v>
      </c>
      <c r="U203" s="11" t="e">
        <f>#REF!</f>
        <v>#REF!</v>
      </c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I203" s="10">
        <f t="shared" si="13"/>
        <v>0</v>
      </c>
      <c r="AJ203" s="17">
        <f t="shared" si="15"/>
        <v>0</v>
      </c>
    </row>
    <row r="204" spans="1:36" ht="12.75">
      <c r="A204" s="2">
        <v>50</v>
      </c>
      <c r="B204" s="12" t="e">
        <f>#REF!</f>
        <v>#REF!</v>
      </c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P204" s="10">
        <f t="shared" si="12"/>
        <v>0</v>
      </c>
      <c r="Q204" s="17">
        <f t="shared" si="14"/>
        <v>0</v>
      </c>
      <c r="T204" s="2">
        <v>50</v>
      </c>
      <c r="U204" s="11" t="e">
        <f>#REF!</f>
        <v>#REF!</v>
      </c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I204" s="10">
        <f t="shared" si="13"/>
        <v>0</v>
      </c>
      <c r="AJ204" s="17">
        <f t="shared" si="15"/>
        <v>0</v>
      </c>
    </row>
    <row r="205" spans="1:36" ht="12.75">
      <c r="A205" s="2">
        <v>51</v>
      </c>
      <c r="B205" s="12" t="e">
        <f>#REF!</f>
        <v>#REF!</v>
      </c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P205" s="10">
        <f t="shared" si="12"/>
        <v>0</v>
      </c>
      <c r="Q205" s="17">
        <f t="shared" si="14"/>
        <v>0</v>
      </c>
      <c r="T205" s="2">
        <v>51</v>
      </c>
      <c r="U205" s="11" t="e">
        <f>#REF!</f>
        <v>#REF!</v>
      </c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I205" s="10">
        <f t="shared" si="13"/>
        <v>0</v>
      </c>
      <c r="AJ205" s="17">
        <f t="shared" si="15"/>
        <v>0</v>
      </c>
    </row>
    <row r="206" spans="1:36" ht="12.75">
      <c r="A206" s="2">
        <v>52</v>
      </c>
      <c r="B206" s="12" t="e">
        <f>#REF!</f>
        <v>#REF!</v>
      </c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P206" s="10">
        <f t="shared" si="12"/>
        <v>0</v>
      </c>
      <c r="Q206" s="17">
        <f t="shared" si="14"/>
        <v>0</v>
      </c>
      <c r="T206" s="2">
        <v>52</v>
      </c>
      <c r="U206" s="11" t="e">
        <f>#REF!</f>
        <v>#REF!</v>
      </c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I206" s="10">
        <f t="shared" si="13"/>
        <v>0</v>
      </c>
      <c r="AJ206" s="17">
        <f t="shared" si="15"/>
        <v>0</v>
      </c>
    </row>
    <row r="207" spans="1:36" ht="12.75">
      <c r="A207" s="2">
        <v>53</v>
      </c>
      <c r="B207" s="12" t="e">
        <f>#REF!</f>
        <v>#REF!</v>
      </c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P207" s="10">
        <f t="shared" si="12"/>
        <v>0</v>
      </c>
      <c r="Q207" s="17">
        <f t="shared" si="14"/>
        <v>0</v>
      </c>
      <c r="T207" s="2">
        <v>53</v>
      </c>
      <c r="U207" s="11" t="e">
        <f>#REF!</f>
        <v>#REF!</v>
      </c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I207" s="10">
        <f t="shared" si="13"/>
        <v>0</v>
      </c>
      <c r="AJ207" s="17">
        <f t="shared" si="15"/>
        <v>0</v>
      </c>
    </row>
    <row r="208" spans="1:36" ht="12.75">
      <c r="A208" s="2">
        <v>54</v>
      </c>
      <c r="B208" s="12" t="e">
        <f>#REF!</f>
        <v>#REF!</v>
      </c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P208" s="10">
        <f t="shared" si="12"/>
        <v>0</v>
      </c>
      <c r="Q208" s="17">
        <f t="shared" si="14"/>
        <v>0</v>
      </c>
      <c r="T208" s="2">
        <v>54</v>
      </c>
      <c r="U208" s="11" t="e">
        <f>#REF!</f>
        <v>#REF!</v>
      </c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I208" s="10">
        <f t="shared" si="13"/>
        <v>0</v>
      </c>
      <c r="AJ208" s="17">
        <f t="shared" si="15"/>
        <v>0</v>
      </c>
    </row>
    <row r="209" spans="1:36" ht="12.75">
      <c r="A209" s="2">
        <v>55</v>
      </c>
      <c r="B209" s="12" t="e">
        <f>#REF!</f>
        <v>#REF!</v>
      </c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P209" s="10">
        <f t="shared" si="12"/>
        <v>0</v>
      </c>
      <c r="Q209" s="17">
        <f t="shared" si="14"/>
        <v>0</v>
      </c>
      <c r="T209" s="2">
        <v>55</v>
      </c>
      <c r="U209" s="11" t="e">
        <f>#REF!</f>
        <v>#REF!</v>
      </c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I209" s="10">
        <f t="shared" si="13"/>
        <v>0</v>
      </c>
      <c r="AJ209" s="17">
        <f t="shared" si="15"/>
        <v>0</v>
      </c>
    </row>
    <row r="210" spans="1:36" ht="12.75">
      <c r="A210" s="2">
        <v>56</v>
      </c>
      <c r="B210" s="12" t="e">
        <f>#REF!</f>
        <v>#REF!</v>
      </c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P210" s="10">
        <f t="shared" si="12"/>
        <v>0</v>
      </c>
      <c r="Q210" s="17">
        <f t="shared" si="14"/>
        <v>0</v>
      </c>
      <c r="T210" s="2">
        <v>56</v>
      </c>
      <c r="U210" s="11" t="e">
        <f>#REF!</f>
        <v>#REF!</v>
      </c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I210" s="10">
        <f t="shared" si="13"/>
        <v>0</v>
      </c>
      <c r="AJ210" s="17">
        <f t="shared" si="15"/>
        <v>0</v>
      </c>
    </row>
    <row r="211" spans="1:36" ht="12.75">
      <c r="A211" s="2">
        <v>57</v>
      </c>
      <c r="B211" s="12" t="e">
        <f>#REF!</f>
        <v>#REF!</v>
      </c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P211" s="10">
        <f t="shared" si="12"/>
        <v>0</v>
      </c>
      <c r="Q211" s="17">
        <f t="shared" si="14"/>
        <v>0</v>
      </c>
      <c r="T211" s="2">
        <v>57</v>
      </c>
      <c r="U211" s="11" t="e">
        <f>#REF!</f>
        <v>#REF!</v>
      </c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I211" s="10">
        <f t="shared" si="13"/>
        <v>0</v>
      </c>
      <c r="AJ211" s="17">
        <f t="shared" si="15"/>
        <v>0</v>
      </c>
    </row>
    <row r="212" spans="1:36" ht="12.75">
      <c r="A212" s="2">
        <v>58</v>
      </c>
      <c r="B212" s="12" t="e">
        <f>#REF!</f>
        <v>#REF!</v>
      </c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P212" s="10">
        <f t="shared" si="12"/>
        <v>0</v>
      </c>
      <c r="Q212" s="17">
        <f t="shared" si="14"/>
        <v>0</v>
      </c>
      <c r="T212" s="2">
        <v>58</v>
      </c>
      <c r="U212" s="11" t="e">
        <f>#REF!</f>
        <v>#REF!</v>
      </c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I212" s="10">
        <f t="shared" si="13"/>
        <v>0</v>
      </c>
      <c r="AJ212" s="17">
        <f t="shared" si="15"/>
        <v>0</v>
      </c>
    </row>
    <row r="213" spans="1:36" ht="12.75">
      <c r="A213" s="2">
        <v>59</v>
      </c>
      <c r="B213" s="12" t="e">
        <f>#REF!</f>
        <v>#REF!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P213" s="10">
        <f t="shared" si="12"/>
        <v>0</v>
      </c>
      <c r="Q213" s="17">
        <f t="shared" si="14"/>
        <v>0</v>
      </c>
      <c r="T213" s="2">
        <v>59</v>
      </c>
      <c r="U213" s="11" t="e">
        <f>#REF!</f>
        <v>#REF!</v>
      </c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I213" s="10">
        <f t="shared" si="13"/>
        <v>0</v>
      </c>
      <c r="AJ213" s="17">
        <f t="shared" si="15"/>
        <v>0</v>
      </c>
    </row>
    <row r="214" spans="1:36" ht="12.75">
      <c r="A214" s="2">
        <v>60</v>
      </c>
      <c r="B214" s="12" t="e">
        <f>#REF!</f>
        <v>#REF!</v>
      </c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P214" s="10">
        <f t="shared" si="12"/>
        <v>0</v>
      </c>
      <c r="Q214" s="17">
        <f t="shared" si="14"/>
        <v>0</v>
      </c>
      <c r="T214" s="2">
        <v>60</v>
      </c>
      <c r="U214" s="11" t="e">
        <f>#REF!</f>
        <v>#REF!</v>
      </c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I214" s="10">
        <f t="shared" si="13"/>
        <v>0</v>
      </c>
      <c r="AJ214" s="17">
        <f t="shared" si="15"/>
        <v>0</v>
      </c>
    </row>
    <row r="215" spans="17:36" ht="4.5" customHeight="1">
      <c r="Q215" s="16"/>
      <c r="AJ215" s="16"/>
    </row>
    <row r="216" spans="2:36" ht="12.75">
      <c r="B216" s="25" t="s">
        <v>13</v>
      </c>
      <c r="D216" s="10">
        <f aca="true" t="shared" si="16" ref="D216:M216">SUM(D155:D214)</f>
        <v>0</v>
      </c>
      <c r="E216" s="10">
        <f t="shared" si="16"/>
        <v>0</v>
      </c>
      <c r="F216" s="10">
        <f t="shared" si="16"/>
        <v>0</v>
      </c>
      <c r="G216" s="10">
        <f t="shared" si="16"/>
        <v>0</v>
      </c>
      <c r="H216" s="10">
        <f t="shared" si="16"/>
        <v>0</v>
      </c>
      <c r="I216" s="10">
        <f t="shared" si="16"/>
        <v>0</v>
      </c>
      <c r="J216" s="10">
        <f t="shared" si="16"/>
        <v>0</v>
      </c>
      <c r="K216" s="10">
        <f t="shared" si="16"/>
        <v>0</v>
      </c>
      <c r="L216" s="10">
        <f t="shared" si="16"/>
        <v>0</v>
      </c>
      <c r="M216" s="10">
        <f t="shared" si="16"/>
        <v>0</v>
      </c>
      <c r="P216" s="10">
        <f>SUM(P155:P214)</f>
        <v>0</v>
      </c>
      <c r="Q216" s="18">
        <f>SUM(Q155:Q214)</f>
        <v>0</v>
      </c>
      <c r="U216" s="25" t="s">
        <v>13</v>
      </c>
      <c r="W216" s="10">
        <f>SUM(W155:W214)</f>
        <v>0</v>
      </c>
      <c r="X216" s="10">
        <f aca="true" t="shared" si="17" ref="X216:AF216">SUM(X155:X214)</f>
        <v>0</v>
      </c>
      <c r="Y216" s="10">
        <f t="shared" si="17"/>
        <v>0</v>
      </c>
      <c r="Z216" s="10">
        <f t="shared" si="17"/>
        <v>0</v>
      </c>
      <c r="AA216" s="10">
        <f t="shared" si="17"/>
        <v>0</v>
      </c>
      <c r="AB216" s="10">
        <f t="shared" si="17"/>
        <v>0</v>
      </c>
      <c r="AC216" s="10">
        <f t="shared" si="17"/>
        <v>0</v>
      </c>
      <c r="AD216" s="10">
        <f t="shared" si="17"/>
        <v>0</v>
      </c>
      <c r="AE216" s="10">
        <f t="shared" si="17"/>
        <v>0</v>
      </c>
      <c r="AF216" s="10">
        <f t="shared" si="17"/>
        <v>0</v>
      </c>
      <c r="AI216" s="10">
        <f>SUM(AI155:AI214)</f>
        <v>0</v>
      </c>
      <c r="AJ216" s="18">
        <f>SUM(AJ155:AJ214)</f>
        <v>0</v>
      </c>
    </row>
    <row r="217" spans="1:37" ht="15">
      <c r="A217" s="136" t="s">
        <v>16</v>
      </c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T217" s="136" t="s">
        <v>16</v>
      </c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136"/>
      <c r="AJ217" s="136"/>
      <c r="AK217" s="136"/>
    </row>
    <row r="218" spans="1:37" ht="14.25">
      <c r="A218" s="137" t="s">
        <v>17</v>
      </c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T218" s="137" t="s">
        <v>17</v>
      </c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</row>
    <row r="219" spans="1:36" ht="15" thickBot="1">
      <c r="A219" s="138" t="s">
        <v>18</v>
      </c>
      <c r="B219" s="138"/>
      <c r="C219" s="139">
        <f>$C$3</f>
        <v>0</v>
      </c>
      <c r="D219" s="139"/>
      <c r="E219" s="139"/>
      <c r="G219" s="137" t="s">
        <v>22</v>
      </c>
      <c r="H219" s="137"/>
      <c r="I219" s="137"/>
      <c r="J219" s="137"/>
      <c r="K219" s="137"/>
      <c r="L219" s="137"/>
      <c r="M219" s="139" t="s">
        <v>33</v>
      </c>
      <c r="N219" s="139"/>
      <c r="O219" s="139"/>
      <c r="P219" s="139"/>
      <c r="Q219" s="139"/>
      <c r="T219" s="137" t="s">
        <v>18</v>
      </c>
      <c r="U219" s="137"/>
      <c r="V219" s="139">
        <f>$C$3</f>
        <v>0</v>
      </c>
      <c r="W219" s="139"/>
      <c r="X219" s="139"/>
      <c r="Z219" s="137" t="s">
        <v>22</v>
      </c>
      <c r="AA219" s="137"/>
      <c r="AB219" s="137"/>
      <c r="AC219" s="137"/>
      <c r="AD219" s="137"/>
      <c r="AF219" s="139" t="s">
        <v>33</v>
      </c>
      <c r="AG219" s="139"/>
      <c r="AH219" s="139"/>
      <c r="AI219" s="139"/>
      <c r="AJ219" s="139"/>
    </row>
    <row r="220" ht="6" customHeight="1"/>
    <row r="221" spans="2:37" ht="13.5" thickBot="1">
      <c r="B221" s="4" t="s">
        <v>15</v>
      </c>
      <c r="C221" s="139" t="e">
        <f>#REF!</f>
        <v>#REF!</v>
      </c>
      <c r="D221" s="139"/>
      <c r="E221" s="139"/>
      <c r="G221" s="141" t="s">
        <v>3</v>
      </c>
      <c r="H221" s="141"/>
      <c r="I221" s="141"/>
      <c r="J221" s="141"/>
      <c r="K221" s="141"/>
      <c r="L221" s="141"/>
      <c r="M221" s="139">
        <f>$M$5</f>
        <v>0</v>
      </c>
      <c r="N221" s="139"/>
      <c r="O221" s="139"/>
      <c r="P221" s="139"/>
      <c r="Q221" s="139"/>
      <c r="R221" s="139"/>
      <c r="U221" s="6" t="s">
        <v>15</v>
      </c>
      <c r="V221" s="139" t="e">
        <f>#REF!</f>
        <v>#REF!</v>
      </c>
      <c r="W221" s="139"/>
      <c r="X221" s="139"/>
      <c r="Z221" s="143" t="s">
        <v>3</v>
      </c>
      <c r="AA221" s="143"/>
      <c r="AB221" s="143"/>
      <c r="AC221" s="143"/>
      <c r="AD221" s="143"/>
      <c r="AE221" s="143"/>
      <c r="AF221" s="139">
        <f>$M$5</f>
        <v>0</v>
      </c>
      <c r="AG221" s="139"/>
      <c r="AH221" s="139"/>
      <c r="AI221" s="139"/>
      <c r="AJ221" s="139"/>
      <c r="AK221" s="139"/>
    </row>
    <row r="222" ht="6" customHeight="1"/>
    <row r="223" spans="2:36" ht="15.75" thickBot="1">
      <c r="B223" s="3" t="s">
        <v>0</v>
      </c>
      <c r="C223" s="142" t="s">
        <v>14</v>
      </c>
      <c r="D223" s="142"/>
      <c r="E223" s="142"/>
      <c r="F223" s="142"/>
      <c r="G223" s="142"/>
      <c r="H223" s="142"/>
      <c r="I223" s="142"/>
      <c r="J223" s="142"/>
      <c r="K223" s="142"/>
      <c r="L223" s="142"/>
      <c r="M223" s="142"/>
      <c r="P223" s="142" t="str">
        <f>$P$7</f>
        <v>3a. SIMULACIÓN </v>
      </c>
      <c r="Q223" s="142"/>
      <c r="U223" s="7" t="s">
        <v>1</v>
      </c>
      <c r="V223" s="140" t="s">
        <v>14</v>
      </c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I223" s="140" t="str">
        <f>$P$7</f>
        <v>3a. SIMULACIÓN </v>
      </c>
      <c r="AJ223" s="140"/>
    </row>
    <row r="224" ht="3.75" customHeight="1" thickBot="1"/>
    <row r="225" spans="1:37" ht="77.25" customHeight="1" thickBot="1">
      <c r="A225" s="8" t="s">
        <v>2</v>
      </c>
      <c r="B225" s="8" t="s">
        <v>19</v>
      </c>
      <c r="C225" s="5"/>
      <c r="D225" s="9" t="s">
        <v>21</v>
      </c>
      <c r="E225" s="9" t="s">
        <v>4</v>
      </c>
      <c r="F225" s="9" t="s">
        <v>5</v>
      </c>
      <c r="G225" s="9" t="s">
        <v>6</v>
      </c>
      <c r="H225" s="9" t="s">
        <v>20</v>
      </c>
      <c r="I225" s="9" t="s">
        <v>7</v>
      </c>
      <c r="J225" s="9" t="s">
        <v>8</v>
      </c>
      <c r="K225" s="9" t="s">
        <v>10</v>
      </c>
      <c r="L225" s="9" t="s">
        <v>11</v>
      </c>
      <c r="M225" s="9" t="s">
        <v>9</v>
      </c>
      <c r="N225" s="5"/>
      <c r="O225" s="5"/>
      <c r="P225" s="8" t="s">
        <v>12</v>
      </c>
      <c r="Q225" s="15" t="s">
        <v>30</v>
      </c>
      <c r="R225" s="5"/>
      <c r="S225" s="5"/>
      <c r="T225" s="8" t="s">
        <v>2</v>
      </c>
      <c r="U225" s="8" t="s">
        <v>19</v>
      </c>
      <c r="V225" s="5"/>
      <c r="W225" s="9" t="s">
        <v>21</v>
      </c>
      <c r="X225" s="9" t="s">
        <v>4</v>
      </c>
      <c r="Y225" s="9" t="s">
        <v>5</v>
      </c>
      <c r="Z225" s="9" t="s">
        <v>6</v>
      </c>
      <c r="AA225" s="9" t="s">
        <v>20</v>
      </c>
      <c r="AB225" s="9" t="s">
        <v>7</v>
      </c>
      <c r="AC225" s="9" t="s">
        <v>8</v>
      </c>
      <c r="AD225" s="9" t="s">
        <v>10</v>
      </c>
      <c r="AE225" s="9" t="s">
        <v>11</v>
      </c>
      <c r="AF225" s="9" t="s">
        <v>9</v>
      </c>
      <c r="AG225" s="5"/>
      <c r="AH225" s="5"/>
      <c r="AI225" s="8" t="s">
        <v>12</v>
      </c>
      <c r="AJ225" s="15" t="s">
        <v>30</v>
      </c>
      <c r="AK225" s="5"/>
    </row>
    <row r="226" spans="17:36" ht="5.25" customHeight="1">
      <c r="Q226" s="16"/>
      <c r="AJ226" s="16"/>
    </row>
    <row r="227" spans="1:36" ht="12.75">
      <c r="A227" s="2">
        <v>1</v>
      </c>
      <c r="B227" s="12" t="e">
        <f>#REF!</f>
        <v>#REF!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P227" s="10">
        <f aca="true" t="shared" si="18" ref="P227:P286">SUM(D227:M227)</f>
        <v>0</v>
      </c>
      <c r="Q227" s="17">
        <f>IF(P227&gt;1,1,0)</f>
        <v>0</v>
      </c>
      <c r="T227" s="2">
        <v>1</v>
      </c>
      <c r="U227" s="11" t="e">
        <f>#REF!</f>
        <v>#REF!</v>
      </c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I227" s="10">
        <f aca="true" t="shared" si="19" ref="AI227:AI286">SUM(W227:AF227)</f>
        <v>0</v>
      </c>
      <c r="AJ227" s="17">
        <f>IF(AI227&gt;1,1,0)</f>
        <v>0</v>
      </c>
    </row>
    <row r="228" spans="1:36" ht="12.75">
      <c r="A228" s="2">
        <v>2</v>
      </c>
      <c r="B228" s="13" t="e">
        <f>#REF!</f>
        <v>#REF!</v>
      </c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P228" s="10">
        <f t="shared" si="18"/>
        <v>0</v>
      </c>
      <c r="Q228" s="17">
        <f aca="true" t="shared" si="20" ref="Q228:Q286">IF(P228&gt;1,1,0)</f>
        <v>0</v>
      </c>
      <c r="T228" s="2">
        <v>2</v>
      </c>
      <c r="U228" s="11" t="e">
        <f>#REF!</f>
        <v>#REF!</v>
      </c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I228" s="10">
        <f t="shared" si="19"/>
        <v>0</v>
      </c>
      <c r="AJ228" s="17">
        <f aca="true" t="shared" si="21" ref="AJ228:AJ286">IF(AI228&gt;1,1,0)</f>
        <v>0</v>
      </c>
    </row>
    <row r="229" spans="1:36" ht="12.75">
      <c r="A229" s="2">
        <v>3</v>
      </c>
      <c r="B229" s="12" t="e">
        <f>#REF!</f>
        <v>#REF!</v>
      </c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P229" s="10">
        <f t="shared" si="18"/>
        <v>0</v>
      </c>
      <c r="Q229" s="17">
        <f t="shared" si="20"/>
        <v>0</v>
      </c>
      <c r="T229" s="2">
        <v>3</v>
      </c>
      <c r="U229" s="11" t="e">
        <f>#REF!</f>
        <v>#REF!</v>
      </c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I229" s="10">
        <f t="shared" si="19"/>
        <v>0</v>
      </c>
      <c r="AJ229" s="17">
        <f t="shared" si="21"/>
        <v>0</v>
      </c>
    </row>
    <row r="230" spans="1:36" ht="12.75">
      <c r="A230" s="2">
        <v>4</v>
      </c>
      <c r="B230" s="12" t="e">
        <f>#REF!</f>
        <v>#REF!</v>
      </c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P230" s="10">
        <f t="shared" si="18"/>
        <v>0</v>
      </c>
      <c r="Q230" s="17">
        <f t="shared" si="20"/>
        <v>0</v>
      </c>
      <c r="T230" s="2">
        <v>4</v>
      </c>
      <c r="U230" s="11" t="e">
        <f>#REF!</f>
        <v>#REF!</v>
      </c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I230" s="10">
        <f t="shared" si="19"/>
        <v>0</v>
      </c>
      <c r="AJ230" s="17">
        <f t="shared" si="21"/>
        <v>0</v>
      </c>
    </row>
    <row r="231" spans="1:36" ht="12.75">
      <c r="A231" s="2">
        <v>5</v>
      </c>
      <c r="B231" s="12" t="e">
        <f>#REF!</f>
        <v>#REF!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P231" s="10">
        <f t="shared" si="18"/>
        <v>0</v>
      </c>
      <c r="Q231" s="17">
        <f t="shared" si="20"/>
        <v>0</v>
      </c>
      <c r="T231" s="2">
        <v>5</v>
      </c>
      <c r="U231" s="11" t="e">
        <f>#REF!</f>
        <v>#REF!</v>
      </c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I231" s="10">
        <f t="shared" si="19"/>
        <v>0</v>
      </c>
      <c r="AJ231" s="17">
        <f t="shared" si="21"/>
        <v>0</v>
      </c>
    </row>
    <row r="232" spans="1:36" ht="12.75">
      <c r="A232" s="2">
        <v>6</v>
      </c>
      <c r="B232" s="12" t="e">
        <f>#REF!</f>
        <v>#REF!</v>
      </c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P232" s="10">
        <f t="shared" si="18"/>
        <v>0</v>
      </c>
      <c r="Q232" s="17">
        <f t="shared" si="20"/>
        <v>0</v>
      </c>
      <c r="T232" s="2">
        <v>6</v>
      </c>
      <c r="U232" s="11" t="e">
        <f>#REF!</f>
        <v>#REF!</v>
      </c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I232" s="10">
        <f t="shared" si="19"/>
        <v>0</v>
      </c>
      <c r="AJ232" s="17">
        <f t="shared" si="21"/>
        <v>0</v>
      </c>
    </row>
    <row r="233" spans="1:36" ht="12.75">
      <c r="A233" s="2">
        <v>7</v>
      </c>
      <c r="B233" s="12" t="e">
        <f>#REF!</f>
        <v>#REF!</v>
      </c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P233" s="10">
        <f t="shared" si="18"/>
        <v>0</v>
      </c>
      <c r="Q233" s="17">
        <f t="shared" si="20"/>
        <v>0</v>
      </c>
      <c r="T233" s="2">
        <v>7</v>
      </c>
      <c r="U233" s="11" t="e">
        <f>#REF!</f>
        <v>#REF!</v>
      </c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I233" s="10">
        <f t="shared" si="19"/>
        <v>0</v>
      </c>
      <c r="AJ233" s="17">
        <f t="shared" si="21"/>
        <v>0</v>
      </c>
    </row>
    <row r="234" spans="1:36" ht="12.75">
      <c r="A234" s="2">
        <v>8</v>
      </c>
      <c r="B234" s="12" t="e">
        <f>#REF!</f>
        <v>#REF!</v>
      </c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P234" s="10">
        <f t="shared" si="18"/>
        <v>0</v>
      </c>
      <c r="Q234" s="17">
        <f t="shared" si="20"/>
        <v>0</v>
      </c>
      <c r="T234" s="2">
        <v>8</v>
      </c>
      <c r="U234" s="11" t="e">
        <f>#REF!</f>
        <v>#REF!</v>
      </c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I234" s="10">
        <f t="shared" si="19"/>
        <v>0</v>
      </c>
      <c r="AJ234" s="17">
        <f t="shared" si="21"/>
        <v>0</v>
      </c>
    </row>
    <row r="235" spans="1:36" ht="12.75">
      <c r="A235" s="2">
        <v>9</v>
      </c>
      <c r="B235" s="12" t="e">
        <f>#REF!</f>
        <v>#REF!</v>
      </c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P235" s="10">
        <f t="shared" si="18"/>
        <v>0</v>
      </c>
      <c r="Q235" s="17">
        <f t="shared" si="20"/>
        <v>0</v>
      </c>
      <c r="T235" s="2">
        <v>9</v>
      </c>
      <c r="U235" s="11" t="e">
        <f>#REF!</f>
        <v>#REF!</v>
      </c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I235" s="10">
        <f t="shared" si="19"/>
        <v>0</v>
      </c>
      <c r="AJ235" s="17">
        <f t="shared" si="21"/>
        <v>0</v>
      </c>
    </row>
    <row r="236" spans="1:36" ht="12.75">
      <c r="A236" s="2">
        <v>10</v>
      </c>
      <c r="B236" s="12" t="e">
        <f>#REF!</f>
        <v>#REF!</v>
      </c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P236" s="10">
        <f t="shared" si="18"/>
        <v>0</v>
      </c>
      <c r="Q236" s="17">
        <f t="shared" si="20"/>
        <v>0</v>
      </c>
      <c r="T236" s="2">
        <v>10</v>
      </c>
      <c r="U236" s="11" t="e">
        <f>#REF!</f>
        <v>#REF!</v>
      </c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I236" s="10">
        <f t="shared" si="19"/>
        <v>0</v>
      </c>
      <c r="AJ236" s="17">
        <f t="shared" si="21"/>
        <v>0</v>
      </c>
    </row>
    <row r="237" spans="1:36" ht="12.75">
      <c r="A237" s="2">
        <v>11</v>
      </c>
      <c r="B237" s="12" t="e">
        <f>#REF!</f>
        <v>#REF!</v>
      </c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P237" s="10">
        <f t="shared" si="18"/>
        <v>0</v>
      </c>
      <c r="Q237" s="17">
        <f t="shared" si="20"/>
        <v>0</v>
      </c>
      <c r="T237" s="2">
        <v>11</v>
      </c>
      <c r="U237" s="11" t="e">
        <f>#REF!</f>
        <v>#REF!</v>
      </c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I237" s="10">
        <f t="shared" si="19"/>
        <v>0</v>
      </c>
      <c r="AJ237" s="17">
        <f t="shared" si="21"/>
        <v>0</v>
      </c>
    </row>
    <row r="238" spans="1:36" ht="12.75">
      <c r="A238" s="2">
        <v>12</v>
      </c>
      <c r="B238" s="12" t="e">
        <f>#REF!</f>
        <v>#REF!</v>
      </c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P238" s="10">
        <f t="shared" si="18"/>
        <v>0</v>
      </c>
      <c r="Q238" s="17">
        <f t="shared" si="20"/>
        <v>0</v>
      </c>
      <c r="T238" s="2">
        <v>12</v>
      </c>
      <c r="U238" s="11" t="e">
        <f>#REF!</f>
        <v>#REF!</v>
      </c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I238" s="10">
        <f t="shared" si="19"/>
        <v>0</v>
      </c>
      <c r="AJ238" s="17">
        <f t="shared" si="21"/>
        <v>0</v>
      </c>
    </row>
    <row r="239" spans="1:36" ht="12.75">
      <c r="A239" s="2">
        <v>13</v>
      </c>
      <c r="B239" s="12" t="e">
        <f>#REF!</f>
        <v>#REF!</v>
      </c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P239" s="10">
        <f t="shared" si="18"/>
        <v>0</v>
      </c>
      <c r="Q239" s="17">
        <f t="shared" si="20"/>
        <v>0</v>
      </c>
      <c r="T239" s="2">
        <v>13</v>
      </c>
      <c r="U239" s="11" t="e">
        <f>#REF!</f>
        <v>#REF!</v>
      </c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I239" s="10">
        <f t="shared" si="19"/>
        <v>0</v>
      </c>
      <c r="AJ239" s="17">
        <f t="shared" si="21"/>
        <v>0</v>
      </c>
    </row>
    <row r="240" spans="1:36" ht="12.75">
      <c r="A240" s="2">
        <v>14</v>
      </c>
      <c r="B240" s="12" t="e">
        <f>#REF!</f>
        <v>#REF!</v>
      </c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P240" s="10">
        <f t="shared" si="18"/>
        <v>0</v>
      </c>
      <c r="Q240" s="17">
        <f t="shared" si="20"/>
        <v>0</v>
      </c>
      <c r="T240" s="2">
        <v>14</v>
      </c>
      <c r="U240" s="11" t="e">
        <f>#REF!</f>
        <v>#REF!</v>
      </c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I240" s="10">
        <f t="shared" si="19"/>
        <v>0</v>
      </c>
      <c r="AJ240" s="17">
        <f t="shared" si="21"/>
        <v>0</v>
      </c>
    </row>
    <row r="241" spans="1:36" ht="12.75">
      <c r="A241" s="2">
        <v>15</v>
      </c>
      <c r="B241" s="12" t="e">
        <f>#REF!</f>
        <v>#REF!</v>
      </c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P241" s="10">
        <f t="shared" si="18"/>
        <v>0</v>
      </c>
      <c r="Q241" s="17">
        <f t="shared" si="20"/>
        <v>0</v>
      </c>
      <c r="T241" s="2">
        <v>15</v>
      </c>
      <c r="U241" s="11" t="e">
        <f>#REF!</f>
        <v>#REF!</v>
      </c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I241" s="10">
        <f t="shared" si="19"/>
        <v>0</v>
      </c>
      <c r="AJ241" s="17">
        <f t="shared" si="21"/>
        <v>0</v>
      </c>
    </row>
    <row r="242" spans="1:36" ht="12.75">
      <c r="A242" s="2">
        <v>16</v>
      </c>
      <c r="B242" s="12" t="e">
        <f>#REF!</f>
        <v>#REF!</v>
      </c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P242" s="10">
        <f t="shared" si="18"/>
        <v>0</v>
      </c>
      <c r="Q242" s="17">
        <f t="shared" si="20"/>
        <v>0</v>
      </c>
      <c r="T242" s="2">
        <v>16</v>
      </c>
      <c r="U242" s="11" t="e">
        <f>#REF!</f>
        <v>#REF!</v>
      </c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I242" s="10">
        <f t="shared" si="19"/>
        <v>0</v>
      </c>
      <c r="AJ242" s="17">
        <f t="shared" si="21"/>
        <v>0</v>
      </c>
    </row>
    <row r="243" spans="1:36" ht="12.75">
      <c r="A243" s="2">
        <v>17</v>
      </c>
      <c r="B243" s="12" t="e">
        <f>#REF!</f>
        <v>#REF!</v>
      </c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P243" s="10">
        <f t="shared" si="18"/>
        <v>0</v>
      </c>
      <c r="Q243" s="17">
        <f t="shared" si="20"/>
        <v>0</v>
      </c>
      <c r="T243" s="2">
        <v>17</v>
      </c>
      <c r="U243" s="11" t="e">
        <f>#REF!</f>
        <v>#REF!</v>
      </c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I243" s="10">
        <f t="shared" si="19"/>
        <v>0</v>
      </c>
      <c r="AJ243" s="17">
        <f t="shared" si="21"/>
        <v>0</v>
      </c>
    </row>
    <row r="244" spans="1:36" ht="12.75">
      <c r="A244" s="2">
        <v>18</v>
      </c>
      <c r="B244" s="12" t="e">
        <f>#REF!</f>
        <v>#REF!</v>
      </c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P244" s="10">
        <f t="shared" si="18"/>
        <v>0</v>
      </c>
      <c r="Q244" s="17">
        <f t="shared" si="20"/>
        <v>0</v>
      </c>
      <c r="T244" s="2">
        <v>18</v>
      </c>
      <c r="U244" s="11" t="e">
        <f>#REF!</f>
        <v>#REF!</v>
      </c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I244" s="10">
        <f t="shared" si="19"/>
        <v>0</v>
      </c>
      <c r="AJ244" s="17">
        <f t="shared" si="21"/>
        <v>0</v>
      </c>
    </row>
    <row r="245" spans="1:36" ht="12.75">
      <c r="A245" s="2">
        <v>19</v>
      </c>
      <c r="B245" s="12" t="e">
        <f>#REF!</f>
        <v>#REF!</v>
      </c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P245" s="10">
        <f t="shared" si="18"/>
        <v>0</v>
      </c>
      <c r="Q245" s="17">
        <f t="shared" si="20"/>
        <v>0</v>
      </c>
      <c r="T245" s="2">
        <v>19</v>
      </c>
      <c r="U245" s="11" t="e">
        <f>#REF!</f>
        <v>#REF!</v>
      </c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I245" s="10">
        <f t="shared" si="19"/>
        <v>0</v>
      </c>
      <c r="AJ245" s="17">
        <f t="shared" si="21"/>
        <v>0</v>
      </c>
    </row>
    <row r="246" spans="1:36" ht="12.75">
      <c r="A246" s="2">
        <v>20</v>
      </c>
      <c r="B246" s="12" t="e">
        <f>#REF!</f>
        <v>#REF!</v>
      </c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P246" s="10">
        <f t="shared" si="18"/>
        <v>0</v>
      </c>
      <c r="Q246" s="17">
        <f t="shared" si="20"/>
        <v>0</v>
      </c>
      <c r="T246" s="2">
        <v>20</v>
      </c>
      <c r="U246" s="11" t="e">
        <f>#REF!</f>
        <v>#REF!</v>
      </c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I246" s="10">
        <f t="shared" si="19"/>
        <v>0</v>
      </c>
      <c r="AJ246" s="17">
        <f t="shared" si="21"/>
        <v>0</v>
      </c>
    </row>
    <row r="247" spans="1:36" ht="12.75">
      <c r="A247" s="2">
        <v>21</v>
      </c>
      <c r="B247" s="12" t="e">
        <f>#REF!</f>
        <v>#REF!</v>
      </c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P247" s="10">
        <f t="shared" si="18"/>
        <v>0</v>
      </c>
      <c r="Q247" s="17">
        <f t="shared" si="20"/>
        <v>0</v>
      </c>
      <c r="T247" s="2">
        <v>21</v>
      </c>
      <c r="U247" s="11" t="e">
        <f>#REF!</f>
        <v>#REF!</v>
      </c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I247" s="10">
        <f t="shared" si="19"/>
        <v>0</v>
      </c>
      <c r="AJ247" s="17">
        <f t="shared" si="21"/>
        <v>0</v>
      </c>
    </row>
    <row r="248" spans="1:36" ht="12.75">
      <c r="A248" s="2">
        <v>22</v>
      </c>
      <c r="B248" s="12" t="e">
        <f>#REF!</f>
        <v>#REF!</v>
      </c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P248" s="10">
        <f t="shared" si="18"/>
        <v>0</v>
      </c>
      <c r="Q248" s="17">
        <f t="shared" si="20"/>
        <v>0</v>
      </c>
      <c r="T248" s="2">
        <v>22</v>
      </c>
      <c r="U248" s="11" t="e">
        <f>#REF!</f>
        <v>#REF!</v>
      </c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I248" s="10">
        <f t="shared" si="19"/>
        <v>0</v>
      </c>
      <c r="AJ248" s="17">
        <f t="shared" si="21"/>
        <v>0</v>
      </c>
    </row>
    <row r="249" spans="1:36" ht="12.75">
      <c r="A249" s="2">
        <v>23</v>
      </c>
      <c r="B249" s="12" t="e">
        <f>#REF!</f>
        <v>#REF!</v>
      </c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P249" s="10">
        <f t="shared" si="18"/>
        <v>0</v>
      </c>
      <c r="Q249" s="17">
        <f t="shared" si="20"/>
        <v>0</v>
      </c>
      <c r="T249" s="2">
        <v>23</v>
      </c>
      <c r="U249" s="11" t="e">
        <f>#REF!</f>
        <v>#REF!</v>
      </c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I249" s="10">
        <f t="shared" si="19"/>
        <v>0</v>
      </c>
      <c r="AJ249" s="17">
        <f t="shared" si="21"/>
        <v>0</v>
      </c>
    </row>
    <row r="250" spans="1:36" ht="12.75">
      <c r="A250" s="2">
        <v>24</v>
      </c>
      <c r="B250" s="12" t="e">
        <f>#REF!</f>
        <v>#REF!</v>
      </c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P250" s="10">
        <f t="shared" si="18"/>
        <v>0</v>
      </c>
      <c r="Q250" s="17">
        <f t="shared" si="20"/>
        <v>0</v>
      </c>
      <c r="T250" s="2">
        <v>24</v>
      </c>
      <c r="U250" s="11" t="e">
        <f>#REF!</f>
        <v>#REF!</v>
      </c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I250" s="10">
        <f t="shared" si="19"/>
        <v>0</v>
      </c>
      <c r="AJ250" s="17">
        <f t="shared" si="21"/>
        <v>0</v>
      </c>
    </row>
    <row r="251" spans="1:36" ht="12.75">
      <c r="A251" s="2">
        <v>25</v>
      </c>
      <c r="B251" s="12" t="e">
        <f>#REF!</f>
        <v>#REF!</v>
      </c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P251" s="10">
        <f t="shared" si="18"/>
        <v>0</v>
      </c>
      <c r="Q251" s="17">
        <f t="shared" si="20"/>
        <v>0</v>
      </c>
      <c r="T251" s="2">
        <v>25</v>
      </c>
      <c r="U251" s="11" t="e">
        <f>#REF!</f>
        <v>#REF!</v>
      </c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I251" s="10">
        <f t="shared" si="19"/>
        <v>0</v>
      </c>
      <c r="AJ251" s="17">
        <f t="shared" si="21"/>
        <v>0</v>
      </c>
    </row>
    <row r="252" spans="1:36" ht="12.75">
      <c r="A252" s="2">
        <v>26</v>
      </c>
      <c r="B252" s="12" t="e">
        <f>#REF!</f>
        <v>#REF!</v>
      </c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P252" s="10">
        <f t="shared" si="18"/>
        <v>0</v>
      </c>
      <c r="Q252" s="17">
        <f t="shared" si="20"/>
        <v>0</v>
      </c>
      <c r="T252" s="2">
        <v>26</v>
      </c>
      <c r="U252" s="11" t="e">
        <f>#REF!</f>
        <v>#REF!</v>
      </c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I252" s="10">
        <f t="shared" si="19"/>
        <v>0</v>
      </c>
      <c r="AJ252" s="17">
        <f t="shared" si="21"/>
        <v>0</v>
      </c>
    </row>
    <row r="253" spans="1:36" ht="12.75">
      <c r="A253" s="2">
        <v>27</v>
      </c>
      <c r="B253" s="12" t="e">
        <f>#REF!</f>
        <v>#REF!</v>
      </c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P253" s="10">
        <f t="shared" si="18"/>
        <v>0</v>
      </c>
      <c r="Q253" s="17">
        <f t="shared" si="20"/>
        <v>0</v>
      </c>
      <c r="T253" s="2">
        <v>27</v>
      </c>
      <c r="U253" s="11" t="e">
        <f>#REF!</f>
        <v>#REF!</v>
      </c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I253" s="10">
        <f t="shared" si="19"/>
        <v>0</v>
      </c>
      <c r="AJ253" s="17">
        <f t="shared" si="21"/>
        <v>0</v>
      </c>
    </row>
    <row r="254" spans="1:36" ht="12.75">
      <c r="A254" s="2">
        <v>28</v>
      </c>
      <c r="B254" s="12" t="e">
        <f>#REF!</f>
        <v>#REF!</v>
      </c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P254" s="10">
        <f t="shared" si="18"/>
        <v>0</v>
      </c>
      <c r="Q254" s="17">
        <f t="shared" si="20"/>
        <v>0</v>
      </c>
      <c r="T254" s="2">
        <v>28</v>
      </c>
      <c r="U254" s="11" t="e">
        <f>#REF!</f>
        <v>#REF!</v>
      </c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I254" s="10">
        <f t="shared" si="19"/>
        <v>0</v>
      </c>
      <c r="AJ254" s="17">
        <f t="shared" si="21"/>
        <v>0</v>
      </c>
    </row>
    <row r="255" spans="1:36" ht="12.75">
      <c r="A255" s="2">
        <v>29</v>
      </c>
      <c r="B255" s="12" t="e">
        <f>#REF!</f>
        <v>#REF!</v>
      </c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P255" s="10">
        <f t="shared" si="18"/>
        <v>0</v>
      </c>
      <c r="Q255" s="17">
        <f t="shared" si="20"/>
        <v>0</v>
      </c>
      <c r="T255" s="2">
        <v>29</v>
      </c>
      <c r="U255" s="11" t="e">
        <f>#REF!</f>
        <v>#REF!</v>
      </c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I255" s="10">
        <f t="shared" si="19"/>
        <v>0</v>
      </c>
      <c r="AJ255" s="17">
        <f t="shared" si="21"/>
        <v>0</v>
      </c>
    </row>
    <row r="256" spans="1:36" ht="12.75">
      <c r="A256" s="2">
        <v>30</v>
      </c>
      <c r="B256" s="12" t="e">
        <f>#REF!</f>
        <v>#REF!</v>
      </c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P256" s="10">
        <f t="shared" si="18"/>
        <v>0</v>
      </c>
      <c r="Q256" s="17">
        <f t="shared" si="20"/>
        <v>0</v>
      </c>
      <c r="T256" s="2">
        <v>30</v>
      </c>
      <c r="U256" s="11" t="e">
        <f>#REF!</f>
        <v>#REF!</v>
      </c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I256" s="10">
        <f t="shared" si="19"/>
        <v>0</v>
      </c>
      <c r="AJ256" s="17">
        <f t="shared" si="21"/>
        <v>0</v>
      </c>
    </row>
    <row r="257" spans="1:36" ht="12.75">
      <c r="A257" s="2">
        <v>31</v>
      </c>
      <c r="B257" s="12" t="e">
        <f>#REF!</f>
        <v>#REF!</v>
      </c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P257" s="10">
        <f t="shared" si="18"/>
        <v>0</v>
      </c>
      <c r="Q257" s="17">
        <f t="shared" si="20"/>
        <v>0</v>
      </c>
      <c r="T257" s="2">
        <v>31</v>
      </c>
      <c r="U257" s="11" t="e">
        <f>#REF!</f>
        <v>#REF!</v>
      </c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I257" s="10">
        <f t="shared" si="19"/>
        <v>0</v>
      </c>
      <c r="AJ257" s="17">
        <f t="shared" si="21"/>
        <v>0</v>
      </c>
    </row>
    <row r="258" spans="1:36" ht="12.75">
      <c r="A258" s="2">
        <v>32</v>
      </c>
      <c r="B258" s="12" t="e">
        <f>#REF!</f>
        <v>#REF!</v>
      </c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P258" s="10">
        <f t="shared" si="18"/>
        <v>0</v>
      </c>
      <c r="Q258" s="17">
        <f t="shared" si="20"/>
        <v>0</v>
      </c>
      <c r="T258" s="2">
        <v>32</v>
      </c>
      <c r="U258" s="11" t="e">
        <f>#REF!</f>
        <v>#REF!</v>
      </c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I258" s="10">
        <f t="shared" si="19"/>
        <v>0</v>
      </c>
      <c r="AJ258" s="17">
        <f t="shared" si="21"/>
        <v>0</v>
      </c>
    </row>
    <row r="259" spans="1:36" ht="12.75">
      <c r="A259" s="2">
        <v>33</v>
      </c>
      <c r="B259" s="12" t="e">
        <f>#REF!</f>
        <v>#REF!</v>
      </c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P259" s="10">
        <f t="shared" si="18"/>
        <v>0</v>
      </c>
      <c r="Q259" s="17">
        <f t="shared" si="20"/>
        <v>0</v>
      </c>
      <c r="T259" s="2">
        <v>33</v>
      </c>
      <c r="U259" s="11" t="e">
        <f>#REF!</f>
        <v>#REF!</v>
      </c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I259" s="10">
        <f t="shared" si="19"/>
        <v>0</v>
      </c>
      <c r="AJ259" s="17">
        <f t="shared" si="21"/>
        <v>0</v>
      </c>
    </row>
    <row r="260" spans="1:36" ht="12.75">
      <c r="A260" s="2">
        <v>34</v>
      </c>
      <c r="B260" s="12" t="e">
        <f>#REF!</f>
        <v>#REF!</v>
      </c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P260" s="10">
        <f t="shared" si="18"/>
        <v>0</v>
      </c>
      <c r="Q260" s="17">
        <f t="shared" si="20"/>
        <v>0</v>
      </c>
      <c r="T260" s="2">
        <v>34</v>
      </c>
      <c r="U260" s="11" t="e">
        <f>#REF!</f>
        <v>#REF!</v>
      </c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I260" s="10">
        <f t="shared" si="19"/>
        <v>0</v>
      </c>
      <c r="AJ260" s="17">
        <f t="shared" si="21"/>
        <v>0</v>
      </c>
    </row>
    <row r="261" spans="1:36" ht="12.75">
      <c r="A261" s="2">
        <v>35</v>
      </c>
      <c r="B261" s="12" t="e">
        <f>#REF!</f>
        <v>#REF!</v>
      </c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P261" s="10">
        <f t="shared" si="18"/>
        <v>0</v>
      </c>
      <c r="Q261" s="17">
        <f t="shared" si="20"/>
        <v>0</v>
      </c>
      <c r="T261" s="2">
        <v>35</v>
      </c>
      <c r="U261" s="11" t="e">
        <f>#REF!</f>
        <v>#REF!</v>
      </c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I261" s="10">
        <f t="shared" si="19"/>
        <v>0</v>
      </c>
      <c r="AJ261" s="17">
        <f t="shared" si="21"/>
        <v>0</v>
      </c>
    </row>
    <row r="262" spans="1:36" ht="12.75">
      <c r="A262" s="2">
        <v>36</v>
      </c>
      <c r="B262" s="12" t="e">
        <f>#REF!</f>
        <v>#REF!</v>
      </c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P262" s="10">
        <f t="shared" si="18"/>
        <v>0</v>
      </c>
      <c r="Q262" s="17">
        <f t="shared" si="20"/>
        <v>0</v>
      </c>
      <c r="T262" s="2">
        <v>36</v>
      </c>
      <c r="U262" s="11" t="e">
        <f>#REF!</f>
        <v>#REF!</v>
      </c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I262" s="10">
        <f t="shared" si="19"/>
        <v>0</v>
      </c>
      <c r="AJ262" s="17">
        <f t="shared" si="21"/>
        <v>0</v>
      </c>
    </row>
    <row r="263" spans="1:36" ht="12.75">
      <c r="A263" s="2">
        <v>37</v>
      </c>
      <c r="B263" s="12" t="e">
        <f>#REF!</f>
        <v>#REF!</v>
      </c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P263" s="10">
        <f t="shared" si="18"/>
        <v>0</v>
      </c>
      <c r="Q263" s="17">
        <f t="shared" si="20"/>
        <v>0</v>
      </c>
      <c r="T263" s="2">
        <v>37</v>
      </c>
      <c r="U263" s="11" t="e">
        <f>#REF!</f>
        <v>#REF!</v>
      </c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I263" s="10">
        <f t="shared" si="19"/>
        <v>0</v>
      </c>
      <c r="AJ263" s="17">
        <f t="shared" si="21"/>
        <v>0</v>
      </c>
    </row>
    <row r="264" spans="1:36" ht="12.75">
      <c r="A264" s="2">
        <v>38</v>
      </c>
      <c r="B264" s="12" t="e">
        <f>#REF!</f>
        <v>#REF!</v>
      </c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P264" s="10">
        <f t="shared" si="18"/>
        <v>0</v>
      </c>
      <c r="Q264" s="17">
        <f t="shared" si="20"/>
        <v>0</v>
      </c>
      <c r="T264" s="2">
        <v>38</v>
      </c>
      <c r="U264" s="11" t="e">
        <f>#REF!</f>
        <v>#REF!</v>
      </c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I264" s="10">
        <f t="shared" si="19"/>
        <v>0</v>
      </c>
      <c r="AJ264" s="17">
        <f t="shared" si="21"/>
        <v>0</v>
      </c>
    </row>
    <row r="265" spans="1:36" ht="12.75">
      <c r="A265" s="2">
        <v>39</v>
      </c>
      <c r="B265" s="12" t="e">
        <f>#REF!</f>
        <v>#REF!</v>
      </c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P265" s="10">
        <f t="shared" si="18"/>
        <v>0</v>
      </c>
      <c r="Q265" s="17">
        <f t="shared" si="20"/>
        <v>0</v>
      </c>
      <c r="T265" s="2">
        <v>39</v>
      </c>
      <c r="U265" s="11" t="e">
        <f>#REF!</f>
        <v>#REF!</v>
      </c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I265" s="10">
        <f t="shared" si="19"/>
        <v>0</v>
      </c>
      <c r="AJ265" s="17">
        <f t="shared" si="21"/>
        <v>0</v>
      </c>
    </row>
    <row r="266" spans="1:36" ht="12.75">
      <c r="A266" s="2">
        <v>40</v>
      </c>
      <c r="B266" s="12" t="e">
        <f>#REF!</f>
        <v>#REF!</v>
      </c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P266" s="10">
        <f t="shared" si="18"/>
        <v>0</v>
      </c>
      <c r="Q266" s="17">
        <f t="shared" si="20"/>
        <v>0</v>
      </c>
      <c r="T266" s="2">
        <v>40</v>
      </c>
      <c r="U266" s="11" t="e">
        <f>#REF!</f>
        <v>#REF!</v>
      </c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I266" s="10">
        <f t="shared" si="19"/>
        <v>0</v>
      </c>
      <c r="AJ266" s="17">
        <f t="shared" si="21"/>
        <v>0</v>
      </c>
    </row>
    <row r="267" spans="1:36" ht="12.75">
      <c r="A267" s="2">
        <v>41</v>
      </c>
      <c r="B267" s="12" t="e">
        <f>#REF!</f>
        <v>#REF!</v>
      </c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P267" s="10">
        <f t="shared" si="18"/>
        <v>0</v>
      </c>
      <c r="Q267" s="17">
        <f t="shared" si="20"/>
        <v>0</v>
      </c>
      <c r="T267" s="2">
        <v>41</v>
      </c>
      <c r="U267" s="11" t="e">
        <f>#REF!</f>
        <v>#REF!</v>
      </c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I267" s="10">
        <f t="shared" si="19"/>
        <v>0</v>
      </c>
      <c r="AJ267" s="17">
        <f t="shared" si="21"/>
        <v>0</v>
      </c>
    </row>
    <row r="268" spans="1:36" ht="12.75">
      <c r="A268" s="2">
        <v>42</v>
      </c>
      <c r="B268" s="12" t="e">
        <f>#REF!</f>
        <v>#REF!</v>
      </c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P268" s="10">
        <f t="shared" si="18"/>
        <v>0</v>
      </c>
      <c r="Q268" s="17">
        <f t="shared" si="20"/>
        <v>0</v>
      </c>
      <c r="T268" s="2">
        <v>42</v>
      </c>
      <c r="U268" s="11" t="e">
        <f>#REF!</f>
        <v>#REF!</v>
      </c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I268" s="10">
        <f t="shared" si="19"/>
        <v>0</v>
      </c>
      <c r="AJ268" s="17">
        <f t="shared" si="21"/>
        <v>0</v>
      </c>
    </row>
    <row r="269" spans="1:36" ht="12.75">
      <c r="A269" s="2">
        <v>43</v>
      </c>
      <c r="B269" s="12" t="e">
        <f>#REF!</f>
        <v>#REF!</v>
      </c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P269" s="10">
        <f t="shared" si="18"/>
        <v>0</v>
      </c>
      <c r="Q269" s="17">
        <f t="shared" si="20"/>
        <v>0</v>
      </c>
      <c r="T269" s="2">
        <v>43</v>
      </c>
      <c r="U269" s="11" t="e">
        <f>#REF!</f>
        <v>#REF!</v>
      </c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I269" s="10">
        <f t="shared" si="19"/>
        <v>0</v>
      </c>
      <c r="AJ269" s="17">
        <f t="shared" si="21"/>
        <v>0</v>
      </c>
    </row>
    <row r="270" spans="1:36" ht="12.75">
      <c r="A270" s="2">
        <v>44</v>
      </c>
      <c r="B270" s="12" t="e">
        <f>#REF!</f>
        <v>#REF!</v>
      </c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P270" s="10">
        <f t="shared" si="18"/>
        <v>0</v>
      </c>
      <c r="Q270" s="17">
        <f t="shared" si="20"/>
        <v>0</v>
      </c>
      <c r="T270" s="2">
        <v>44</v>
      </c>
      <c r="U270" s="11" t="e">
        <f>#REF!</f>
        <v>#REF!</v>
      </c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I270" s="10">
        <f t="shared" si="19"/>
        <v>0</v>
      </c>
      <c r="AJ270" s="17">
        <f t="shared" si="21"/>
        <v>0</v>
      </c>
    </row>
    <row r="271" spans="1:36" ht="12.75">
      <c r="A271" s="2">
        <v>45</v>
      </c>
      <c r="B271" s="12" t="e">
        <f>#REF!</f>
        <v>#REF!</v>
      </c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P271" s="10">
        <f t="shared" si="18"/>
        <v>0</v>
      </c>
      <c r="Q271" s="17">
        <f t="shared" si="20"/>
        <v>0</v>
      </c>
      <c r="T271" s="2">
        <v>45</v>
      </c>
      <c r="U271" s="11" t="e">
        <f>#REF!</f>
        <v>#REF!</v>
      </c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I271" s="10">
        <f t="shared" si="19"/>
        <v>0</v>
      </c>
      <c r="AJ271" s="17">
        <f t="shared" si="21"/>
        <v>0</v>
      </c>
    </row>
    <row r="272" spans="1:36" ht="12.75">
      <c r="A272" s="2">
        <v>46</v>
      </c>
      <c r="B272" s="12" t="e">
        <f>#REF!</f>
        <v>#REF!</v>
      </c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P272" s="10">
        <f t="shared" si="18"/>
        <v>0</v>
      </c>
      <c r="Q272" s="17">
        <f t="shared" si="20"/>
        <v>0</v>
      </c>
      <c r="T272" s="2">
        <v>46</v>
      </c>
      <c r="U272" s="11" t="e">
        <f>#REF!</f>
        <v>#REF!</v>
      </c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I272" s="10">
        <f t="shared" si="19"/>
        <v>0</v>
      </c>
      <c r="AJ272" s="17">
        <f t="shared" si="21"/>
        <v>0</v>
      </c>
    </row>
    <row r="273" spans="1:36" ht="12.75">
      <c r="A273" s="2">
        <v>47</v>
      </c>
      <c r="B273" s="12" t="e">
        <f>#REF!</f>
        <v>#REF!</v>
      </c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P273" s="10">
        <f t="shared" si="18"/>
        <v>0</v>
      </c>
      <c r="Q273" s="17">
        <f t="shared" si="20"/>
        <v>0</v>
      </c>
      <c r="T273" s="2">
        <v>47</v>
      </c>
      <c r="U273" s="11" t="e">
        <f>#REF!</f>
        <v>#REF!</v>
      </c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I273" s="10">
        <f t="shared" si="19"/>
        <v>0</v>
      </c>
      <c r="AJ273" s="17">
        <f t="shared" si="21"/>
        <v>0</v>
      </c>
    </row>
    <row r="274" spans="1:36" ht="12.75">
      <c r="A274" s="2">
        <v>48</v>
      </c>
      <c r="B274" s="12" t="e">
        <f>#REF!</f>
        <v>#REF!</v>
      </c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P274" s="10">
        <f t="shared" si="18"/>
        <v>0</v>
      </c>
      <c r="Q274" s="17">
        <f t="shared" si="20"/>
        <v>0</v>
      </c>
      <c r="T274" s="2">
        <v>48</v>
      </c>
      <c r="U274" s="11" t="e">
        <f>#REF!</f>
        <v>#REF!</v>
      </c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I274" s="10">
        <f t="shared" si="19"/>
        <v>0</v>
      </c>
      <c r="AJ274" s="17">
        <f t="shared" si="21"/>
        <v>0</v>
      </c>
    </row>
    <row r="275" spans="1:36" ht="12.75">
      <c r="A275" s="2">
        <v>49</v>
      </c>
      <c r="B275" s="12" t="e">
        <f>#REF!</f>
        <v>#REF!</v>
      </c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P275" s="10">
        <f t="shared" si="18"/>
        <v>0</v>
      </c>
      <c r="Q275" s="17">
        <f t="shared" si="20"/>
        <v>0</v>
      </c>
      <c r="T275" s="2">
        <v>49</v>
      </c>
      <c r="U275" s="11" t="e">
        <f>#REF!</f>
        <v>#REF!</v>
      </c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I275" s="10">
        <f t="shared" si="19"/>
        <v>0</v>
      </c>
      <c r="AJ275" s="17">
        <f t="shared" si="21"/>
        <v>0</v>
      </c>
    </row>
    <row r="276" spans="1:36" ht="12.75">
      <c r="A276" s="2">
        <v>50</v>
      </c>
      <c r="B276" s="12" t="e">
        <f>#REF!</f>
        <v>#REF!</v>
      </c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P276" s="10">
        <f t="shared" si="18"/>
        <v>0</v>
      </c>
      <c r="Q276" s="17">
        <f t="shared" si="20"/>
        <v>0</v>
      </c>
      <c r="T276" s="2">
        <v>50</v>
      </c>
      <c r="U276" s="11" t="e">
        <f>#REF!</f>
        <v>#REF!</v>
      </c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I276" s="10">
        <f t="shared" si="19"/>
        <v>0</v>
      </c>
      <c r="AJ276" s="17">
        <f t="shared" si="21"/>
        <v>0</v>
      </c>
    </row>
    <row r="277" spans="1:36" ht="12.75">
      <c r="A277" s="2">
        <v>51</v>
      </c>
      <c r="B277" s="12" t="e">
        <f>#REF!</f>
        <v>#REF!</v>
      </c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P277" s="10">
        <f t="shared" si="18"/>
        <v>0</v>
      </c>
      <c r="Q277" s="17">
        <f t="shared" si="20"/>
        <v>0</v>
      </c>
      <c r="T277" s="2">
        <v>51</v>
      </c>
      <c r="U277" s="11" t="e">
        <f>#REF!</f>
        <v>#REF!</v>
      </c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I277" s="10">
        <f t="shared" si="19"/>
        <v>0</v>
      </c>
      <c r="AJ277" s="17">
        <f t="shared" si="21"/>
        <v>0</v>
      </c>
    </row>
    <row r="278" spans="1:36" ht="12.75">
      <c r="A278" s="2">
        <v>52</v>
      </c>
      <c r="B278" s="12" t="e">
        <f>#REF!</f>
        <v>#REF!</v>
      </c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P278" s="10">
        <f t="shared" si="18"/>
        <v>0</v>
      </c>
      <c r="Q278" s="17">
        <f t="shared" si="20"/>
        <v>0</v>
      </c>
      <c r="T278" s="2">
        <v>52</v>
      </c>
      <c r="U278" s="11" t="e">
        <f>#REF!</f>
        <v>#REF!</v>
      </c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I278" s="10">
        <f t="shared" si="19"/>
        <v>0</v>
      </c>
      <c r="AJ278" s="17">
        <f t="shared" si="21"/>
        <v>0</v>
      </c>
    </row>
    <row r="279" spans="1:36" ht="12.75">
      <c r="A279" s="2">
        <v>53</v>
      </c>
      <c r="B279" s="12" t="e">
        <f>#REF!</f>
        <v>#REF!</v>
      </c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P279" s="10">
        <f t="shared" si="18"/>
        <v>0</v>
      </c>
      <c r="Q279" s="17">
        <f t="shared" si="20"/>
        <v>0</v>
      </c>
      <c r="T279" s="2">
        <v>53</v>
      </c>
      <c r="U279" s="11" t="e">
        <f>#REF!</f>
        <v>#REF!</v>
      </c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I279" s="10">
        <f t="shared" si="19"/>
        <v>0</v>
      </c>
      <c r="AJ279" s="17">
        <f t="shared" si="21"/>
        <v>0</v>
      </c>
    </row>
    <row r="280" spans="1:36" ht="12.75">
      <c r="A280" s="2">
        <v>54</v>
      </c>
      <c r="B280" s="12" t="e">
        <f>#REF!</f>
        <v>#REF!</v>
      </c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P280" s="10">
        <f t="shared" si="18"/>
        <v>0</v>
      </c>
      <c r="Q280" s="17">
        <f t="shared" si="20"/>
        <v>0</v>
      </c>
      <c r="T280" s="2">
        <v>54</v>
      </c>
      <c r="U280" s="11" t="e">
        <f>#REF!</f>
        <v>#REF!</v>
      </c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I280" s="10">
        <f t="shared" si="19"/>
        <v>0</v>
      </c>
      <c r="AJ280" s="17">
        <f t="shared" si="21"/>
        <v>0</v>
      </c>
    </row>
    <row r="281" spans="1:36" ht="12.75">
      <c r="A281" s="2">
        <v>55</v>
      </c>
      <c r="B281" s="12" t="e">
        <f>#REF!</f>
        <v>#REF!</v>
      </c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P281" s="10">
        <f t="shared" si="18"/>
        <v>0</v>
      </c>
      <c r="Q281" s="17">
        <f t="shared" si="20"/>
        <v>0</v>
      </c>
      <c r="T281" s="2">
        <v>55</v>
      </c>
      <c r="U281" s="11" t="e">
        <f>#REF!</f>
        <v>#REF!</v>
      </c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I281" s="10">
        <f t="shared" si="19"/>
        <v>0</v>
      </c>
      <c r="AJ281" s="17">
        <f t="shared" si="21"/>
        <v>0</v>
      </c>
    </row>
    <row r="282" spans="1:36" ht="12.75">
      <c r="A282" s="2">
        <v>56</v>
      </c>
      <c r="B282" s="12" t="e">
        <f>#REF!</f>
        <v>#REF!</v>
      </c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P282" s="10">
        <f t="shared" si="18"/>
        <v>0</v>
      </c>
      <c r="Q282" s="17">
        <f t="shared" si="20"/>
        <v>0</v>
      </c>
      <c r="T282" s="2">
        <v>56</v>
      </c>
      <c r="U282" s="11" t="e">
        <f>#REF!</f>
        <v>#REF!</v>
      </c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I282" s="10">
        <f t="shared" si="19"/>
        <v>0</v>
      </c>
      <c r="AJ282" s="17">
        <f t="shared" si="21"/>
        <v>0</v>
      </c>
    </row>
    <row r="283" spans="1:36" ht="12.75">
      <c r="A283" s="2">
        <v>57</v>
      </c>
      <c r="B283" s="12" t="e">
        <f>#REF!</f>
        <v>#REF!</v>
      </c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P283" s="10">
        <f t="shared" si="18"/>
        <v>0</v>
      </c>
      <c r="Q283" s="17">
        <f t="shared" si="20"/>
        <v>0</v>
      </c>
      <c r="T283" s="2">
        <v>57</v>
      </c>
      <c r="U283" s="11" t="e">
        <f>#REF!</f>
        <v>#REF!</v>
      </c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I283" s="10">
        <f t="shared" si="19"/>
        <v>0</v>
      </c>
      <c r="AJ283" s="17">
        <f t="shared" si="21"/>
        <v>0</v>
      </c>
    </row>
    <row r="284" spans="1:36" ht="12.75">
      <c r="A284" s="2">
        <v>58</v>
      </c>
      <c r="B284" s="12" t="e">
        <f>#REF!</f>
        <v>#REF!</v>
      </c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P284" s="10">
        <f t="shared" si="18"/>
        <v>0</v>
      </c>
      <c r="Q284" s="17">
        <f t="shared" si="20"/>
        <v>0</v>
      </c>
      <c r="T284" s="2">
        <v>58</v>
      </c>
      <c r="U284" s="11" t="e">
        <f>#REF!</f>
        <v>#REF!</v>
      </c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I284" s="10">
        <f t="shared" si="19"/>
        <v>0</v>
      </c>
      <c r="AJ284" s="17">
        <f t="shared" si="21"/>
        <v>0</v>
      </c>
    </row>
    <row r="285" spans="1:36" ht="12.75">
      <c r="A285" s="2">
        <v>59</v>
      </c>
      <c r="B285" s="12" t="e">
        <f>#REF!</f>
        <v>#REF!</v>
      </c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P285" s="10">
        <f t="shared" si="18"/>
        <v>0</v>
      </c>
      <c r="Q285" s="17">
        <f t="shared" si="20"/>
        <v>0</v>
      </c>
      <c r="T285" s="2">
        <v>59</v>
      </c>
      <c r="U285" s="11" t="e">
        <f>#REF!</f>
        <v>#REF!</v>
      </c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I285" s="10">
        <f t="shared" si="19"/>
        <v>0</v>
      </c>
      <c r="AJ285" s="17">
        <f t="shared" si="21"/>
        <v>0</v>
      </c>
    </row>
    <row r="286" spans="1:36" ht="12.75">
      <c r="A286" s="2">
        <v>60</v>
      </c>
      <c r="B286" s="12" t="e">
        <f>#REF!</f>
        <v>#REF!</v>
      </c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P286" s="10">
        <f t="shared" si="18"/>
        <v>0</v>
      </c>
      <c r="Q286" s="17">
        <f t="shared" si="20"/>
        <v>0</v>
      </c>
      <c r="T286" s="2">
        <v>60</v>
      </c>
      <c r="U286" s="11" t="e">
        <f>#REF!</f>
        <v>#REF!</v>
      </c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I286" s="10">
        <f t="shared" si="19"/>
        <v>0</v>
      </c>
      <c r="AJ286" s="17">
        <f t="shared" si="21"/>
        <v>0</v>
      </c>
    </row>
    <row r="287" spans="17:36" ht="4.5" customHeight="1">
      <c r="Q287" s="16"/>
      <c r="AJ287" s="16"/>
    </row>
    <row r="288" spans="2:36" ht="12.75">
      <c r="B288" s="25" t="s">
        <v>13</v>
      </c>
      <c r="D288" s="10">
        <f aca="true" t="shared" si="22" ref="D288:M288">SUM(D227:D286)</f>
        <v>0</v>
      </c>
      <c r="E288" s="10">
        <f t="shared" si="22"/>
        <v>0</v>
      </c>
      <c r="F288" s="10">
        <f t="shared" si="22"/>
        <v>0</v>
      </c>
      <c r="G288" s="10">
        <f t="shared" si="22"/>
        <v>0</v>
      </c>
      <c r="H288" s="10">
        <f t="shared" si="22"/>
        <v>0</v>
      </c>
      <c r="I288" s="10">
        <f t="shared" si="22"/>
        <v>0</v>
      </c>
      <c r="J288" s="10">
        <f t="shared" si="22"/>
        <v>0</v>
      </c>
      <c r="K288" s="10">
        <f t="shared" si="22"/>
        <v>0</v>
      </c>
      <c r="L288" s="10">
        <f t="shared" si="22"/>
        <v>0</v>
      </c>
      <c r="M288" s="10">
        <f t="shared" si="22"/>
        <v>0</v>
      </c>
      <c r="P288" s="10">
        <f>SUM(P227:P286)</f>
        <v>0</v>
      </c>
      <c r="Q288" s="18">
        <f>SUM(Q227:Q286)</f>
        <v>0</v>
      </c>
      <c r="U288" s="25" t="s">
        <v>13</v>
      </c>
      <c r="W288" s="10">
        <f>SUM(W227:W286)</f>
        <v>0</v>
      </c>
      <c r="X288" s="10">
        <f aca="true" t="shared" si="23" ref="X288:AF288">SUM(X227:X286)</f>
        <v>0</v>
      </c>
      <c r="Y288" s="10">
        <f t="shared" si="23"/>
        <v>0</v>
      </c>
      <c r="Z288" s="10">
        <f t="shared" si="23"/>
        <v>0</v>
      </c>
      <c r="AA288" s="10">
        <f t="shared" si="23"/>
        <v>0</v>
      </c>
      <c r="AB288" s="10">
        <f t="shared" si="23"/>
        <v>0</v>
      </c>
      <c r="AC288" s="10">
        <f t="shared" si="23"/>
        <v>0</v>
      </c>
      <c r="AD288" s="10">
        <f t="shared" si="23"/>
        <v>0</v>
      </c>
      <c r="AE288" s="10">
        <f t="shared" si="23"/>
        <v>0</v>
      </c>
      <c r="AF288" s="10">
        <f t="shared" si="23"/>
        <v>0</v>
      </c>
      <c r="AI288" s="10">
        <f>SUM(AI227:AI286)</f>
        <v>0</v>
      </c>
      <c r="AJ288" s="18">
        <f>SUM(AJ227:AJ286)</f>
        <v>0</v>
      </c>
    </row>
    <row r="289" spans="1:37" ht="15">
      <c r="A289" s="136" t="s">
        <v>16</v>
      </c>
      <c r="B289" s="136"/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T289" s="136" t="s">
        <v>16</v>
      </c>
      <c r="U289" s="136"/>
      <c r="V289" s="136"/>
      <c r="W289" s="136"/>
      <c r="X289" s="136"/>
      <c r="Y289" s="136"/>
      <c r="Z289" s="136"/>
      <c r="AA289" s="136"/>
      <c r="AB289" s="136"/>
      <c r="AC289" s="136"/>
      <c r="AD289" s="136"/>
      <c r="AE289" s="136"/>
      <c r="AF289" s="136"/>
      <c r="AG289" s="136"/>
      <c r="AH289" s="136"/>
      <c r="AI289" s="136"/>
      <c r="AJ289" s="136"/>
      <c r="AK289" s="136"/>
    </row>
    <row r="290" spans="1:37" ht="14.25">
      <c r="A290" s="137" t="s">
        <v>17</v>
      </c>
      <c r="B290" s="137"/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T290" s="137" t="s">
        <v>17</v>
      </c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</row>
    <row r="291" spans="1:36" ht="15" thickBot="1">
      <c r="A291" s="138" t="s">
        <v>18</v>
      </c>
      <c r="B291" s="138"/>
      <c r="C291" s="139">
        <f>$C$3</f>
        <v>0</v>
      </c>
      <c r="D291" s="139"/>
      <c r="E291" s="139"/>
      <c r="G291" s="137" t="s">
        <v>22</v>
      </c>
      <c r="H291" s="137"/>
      <c r="I291" s="137"/>
      <c r="J291" s="137"/>
      <c r="K291" s="137"/>
      <c r="L291" s="137"/>
      <c r="M291" s="139" t="s">
        <v>33</v>
      </c>
      <c r="N291" s="139"/>
      <c r="O291" s="139"/>
      <c r="P291" s="139"/>
      <c r="Q291" s="139"/>
      <c r="T291" s="137" t="s">
        <v>18</v>
      </c>
      <c r="U291" s="137"/>
      <c r="V291" s="139">
        <f>$C$3</f>
        <v>0</v>
      </c>
      <c r="W291" s="139"/>
      <c r="X291" s="139"/>
      <c r="Z291" s="137" t="s">
        <v>22</v>
      </c>
      <c r="AA291" s="137"/>
      <c r="AB291" s="137"/>
      <c r="AC291" s="137"/>
      <c r="AD291" s="137"/>
      <c r="AF291" s="139" t="s">
        <v>33</v>
      </c>
      <c r="AG291" s="139"/>
      <c r="AH291" s="139"/>
      <c r="AI291" s="139"/>
      <c r="AJ291" s="139"/>
    </row>
    <row r="292" ht="6" customHeight="1"/>
    <row r="293" spans="2:37" ht="13.5" thickBot="1">
      <c r="B293" s="4" t="s">
        <v>15</v>
      </c>
      <c r="C293" s="139" t="e">
        <f>#REF!</f>
        <v>#REF!</v>
      </c>
      <c r="D293" s="139"/>
      <c r="E293" s="139"/>
      <c r="G293" s="141" t="s">
        <v>3</v>
      </c>
      <c r="H293" s="141"/>
      <c r="I293" s="141"/>
      <c r="J293" s="141"/>
      <c r="K293" s="141"/>
      <c r="L293" s="141"/>
      <c r="M293" s="139">
        <f>$M$5</f>
        <v>0</v>
      </c>
      <c r="N293" s="139"/>
      <c r="O293" s="139"/>
      <c r="P293" s="139"/>
      <c r="Q293" s="139"/>
      <c r="R293" s="139"/>
      <c r="U293" s="6" t="s">
        <v>15</v>
      </c>
      <c r="V293" s="139" t="e">
        <f>#REF!</f>
        <v>#REF!</v>
      </c>
      <c r="W293" s="139"/>
      <c r="X293" s="139"/>
      <c r="Z293" s="143" t="s">
        <v>3</v>
      </c>
      <c r="AA293" s="143"/>
      <c r="AB293" s="143"/>
      <c r="AC293" s="143"/>
      <c r="AD293" s="143"/>
      <c r="AE293" s="143"/>
      <c r="AF293" s="139">
        <f>$M$5</f>
        <v>0</v>
      </c>
      <c r="AG293" s="139"/>
      <c r="AH293" s="139"/>
      <c r="AI293" s="139"/>
      <c r="AJ293" s="139"/>
      <c r="AK293" s="139"/>
    </row>
    <row r="294" ht="6" customHeight="1"/>
    <row r="295" spans="2:36" ht="15.75" thickBot="1">
      <c r="B295" s="3" t="s">
        <v>0</v>
      </c>
      <c r="C295" s="142" t="s">
        <v>14</v>
      </c>
      <c r="D295" s="142"/>
      <c r="E295" s="142"/>
      <c r="F295" s="142"/>
      <c r="G295" s="142"/>
      <c r="H295" s="142"/>
      <c r="I295" s="142"/>
      <c r="J295" s="142"/>
      <c r="K295" s="142"/>
      <c r="L295" s="142"/>
      <c r="M295" s="142"/>
      <c r="P295" s="142" t="str">
        <f>$P$7</f>
        <v>3a. SIMULACIÓN </v>
      </c>
      <c r="Q295" s="142"/>
      <c r="U295" s="7" t="s">
        <v>1</v>
      </c>
      <c r="V295" s="140" t="s">
        <v>14</v>
      </c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I295" s="140" t="str">
        <f>$P$7</f>
        <v>3a. SIMULACIÓN </v>
      </c>
      <c r="AJ295" s="140"/>
    </row>
    <row r="296" ht="5.25" customHeight="1" thickBot="1"/>
    <row r="297" spans="1:37" ht="77.25" customHeight="1" thickBot="1">
      <c r="A297" s="8" t="s">
        <v>2</v>
      </c>
      <c r="B297" s="8" t="s">
        <v>19</v>
      </c>
      <c r="C297" s="5"/>
      <c r="D297" s="9" t="s">
        <v>21</v>
      </c>
      <c r="E297" s="9" t="s">
        <v>4</v>
      </c>
      <c r="F297" s="9" t="s">
        <v>5</v>
      </c>
      <c r="G297" s="9" t="s">
        <v>6</v>
      </c>
      <c r="H297" s="9" t="s">
        <v>20</v>
      </c>
      <c r="I297" s="9" t="s">
        <v>7</v>
      </c>
      <c r="J297" s="9" t="s">
        <v>8</v>
      </c>
      <c r="K297" s="9" t="s">
        <v>10</v>
      </c>
      <c r="L297" s="9" t="s">
        <v>11</v>
      </c>
      <c r="M297" s="9" t="s">
        <v>9</v>
      </c>
      <c r="N297" s="5"/>
      <c r="O297" s="5"/>
      <c r="P297" s="8" t="s">
        <v>12</v>
      </c>
      <c r="Q297" s="15" t="s">
        <v>30</v>
      </c>
      <c r="R297" s="5"/>
      <c r="S297" s="5"/>
      <c r="T297" s="8" t="s">
        <v>2</v>
      </c>
      <c r="U297" s="8" t="s">
        <v>19</v>
      </c>
      <c r="V297" s="5"/>
      <c r="W297" s="9" t="s">
        <v>21</v>
      </c>
      <c r="X297" s="9" t="s">
        <v>4</v>
      </c>
      <c r="Y297" s="9" t="s">
        <v>5</v>
      </c>
      <c r="Z297" s="9" t="s">
        <v>6</v>
      </c>
      <c r="AA297" s="9" t="s">
        <v>20</v>
      </c>
      <c r="AB297" s="9" t="s">
        <v>7</v>
      </c>
      <c r="AC297" s="9" t="s">
        <v>8</v>
      </c>
      <c r="AD297" s="9" t="s">
        <v>10</v>
      </c>
      <c r="AE297" s="9" t="s">
        <v>11</v>
      </c>
      <c r="AF297" s="9" t="s">
        <v>9</v>
      </c>
      <c r="AG297" s="5"/>
      <c r="AH297" s="5"/>
      <c r="AI297" s="8" t="s">
        <v>12</v>
      </c>
      <c r="AJ297" s="15" t="s">
        <v>30</v>
      </c>
      <c r="AK297" s="5"/>
    </row>
    <row r="298" spans="17:36" ht="5.25" customHeight="1">
      <c r="Q298" s="16"/>
      <c r="AJ298" s="16"/>
    </row>
    <row r="299" spans="1:36" ht="12.75">
      <c r="A299" s="2">
        <v>1</v>
      </c>
      <c r="B299" s="12" t="e">
        <f>#REF!</f>
        <v>#REF!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P299" s="10">
        <f aca="true" t="shared" si="24" ref="P299:P358">SUM(D299:M299)</f>
        <v>0</v>
      </c>
      <c r="Q299" s="17">
        <f>IF(P299&gt;1,1,0)</f>
        <v>0</v>
      </c>
      <c r="T299" s="2">
        <v>1</v>
      </c>
      <c r="U299" s="11" t="e">
        <f>#REF!</f>
        <v>#REF!</v>
      </c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I299" s="10">
        <f aca="true" t="shared" si="25" ref="AI299:AI358">SUM(W299:AF299)</f>
        <v>0</v>
      </c>
      <c r="AJ299" s="17">
        <f>IF(AI299&gt;1,1,0)</f>
        <v>0</v>
      </c>
    </row>
    <row r="300" spans="1:36" ht="12.75">
      <c r="A300" s="2">
        <v>2</v>
      </c>
      <c r="B300" s="13" t="e">
        <f>#REF!</f>
        <v>#REF!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P300" s="10">
        <f t="shared" si="24"/>
        <v>0</v>
      </c>
      <c r="Q300" s="17">
        <f aca="true" t="shared" si="26" ref="Q300:Q358">IF(P300&gt;1,1,0)</f>
        <v>0</v>
      </c>
      <c r="T300" s="2">
        <v>2</v>
      </c>
      <c r="U300" s="11" t="e">
        <f>#REF!</f>
        <v>#REF!</v>
      </c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I300" s="10">
        <f t="shared" si="25"/>
        <v>0</v>
      </c>
      <c r="AJ300" s="17">
        <f aca="true" t="shared" si="27" ref="AJ300:AJ358">IF(AI300&gt;1,1,0)</f>
        <v>0</v>
      </c>
    </row>
    <row r="301" spans="1:36" ht="12.75">
      <c r="A301" s="2">
        <v>3</v>
      </c>
      <c r="B301" s="12" t="e">
        <f>#REF!</f>
        <v>#REF!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P301" s="10">
        <f t="shared" si="24"/>
        <v>0</v>
      </c>
      <c r="Q301" s="17">
        <f t="shared" si="26"/>
        <v>0</v>
      </c>
      <c r="T301" s="2">
        <v>3</v>
      </c>
      <c r="U301" s="11" t="e">
        <f>#REF!</f>
        <v>#REF!</v>
      </c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I301" s="10">
        <f t="shared" si="25"/>
        <v>0</v>
      </c>
      <c r="AJ301" s="17">
        <f t="shared" si="27"/>
        <v>0</v>
      </c>
    </row>
    <row r="302" spans="1:36" ht="12.75">
      <c r="A302" s="2">
        <v>4</v>
      </c>
      <c r="B302" s="12" t="e">
        <f>#REF!</f>
        <v>#REF!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P302" s="10">
        <f t="shared" si="24"/>
        <v>0</v>
      </c>
      <c r="Q302" s="17">
        <f t="shared" si="26"/>
        <v>0</v>
      </c>
      <c r="T302" s="2">
        <v>4</v>
      </c>
      <c r="U302" s="11" t="e">
        <f>#REF!</f>
        <v>#REF!</v>
      </c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I302" s="10">
        <f t="shared" si="25"/>
        <v>0</v>
      </c>
      <c r="AJ302" s="17">
        <f t="shared" si="27"/>
        <v>0</v>
      </c>
    </row>
    <row r="303" spans="1:36" ht="12.75">
      <c r="A303" s="2">
        <v>5</v>
      </c>
      <c r="B303" s="12" t="e">
        <f>#REF!</f>
        <v>#REF!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P303" s="10">
        <f t="shared" si="24"/>
        <v>0</v>
      </c>
      <c r="Q303" s="17">
        <f t="shared" si="26"/>
        <v>0</v>
      </c>
      <c r="T303" s="2">
        <v>5</v>
      </c>
      <c r="U303" s="11" t="e">
        <f>#REF!</f>
        <v>#REF!</v>
      </c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I303" s="10">
        <f t="shared" si="25"/>
        <v>0</v>
      </c>
      <c r="AJ303" s="17">
        <f t="shared" si="27"/>
        <v>0</v>
      </c>
    </row>
    <row r="304" spans="1:36" ht="12.75">
      <c r="A304" s="2">
        <v>6</v>
      </c>
      <c r="B304" s="12" t="e">
        <f>#REF!</f>
        <v>#REF!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P304" s="10">
        <f t="shared" si="24"/>
        <v>0</v>
      </c>
      <c r="Q304" s="17">
        <f t="shared" si="26"/>
        <v>0</v>
      </c>
      <c r="T304" s="2">
        <v>6</v>
      </c>
      <c r="U304" s="11" t="e">
        <f>#REF!</f>
        <v>#REF!</v>
      </c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I304" s="10">
        <f t="shared" si="25"/>
        <v>0</v>
      </c>
      <c r="AJ304" s="17">
        <f t="shared" si="27"/>
        <v>0</v>
      </c>
    </row>
    <row r="305" spans="1:36" ht="12.75">
      <c r="A305" s="2">
        <v>7</v>
      </c>
      <c r="B305" s="12" t="e">
        <f>#REF!</f>
        <v>#REF!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P305" s="10">
        <f t="shared" si="24"/>
        <v>0</v>
      </c>
      <c r="Q305" s="17">
        <f t="shared" si="26"/>
        <v>0</v>
      </c>
      <c r="T305" s="2">
        <v>7</v>
      </c>
      <c r="U305" s="11" t="e">
        <f>#REF!</f>
        <v>#REF!</v>
      </c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I305" s="10">
        <f t="shared" si="25"/>
        <v>0</v>
      </c>
      <c r="AJ305" s="17">
        <f t="shared" si="27"/>
        <v>0</v>
      </c>
    </row>
    <row r="306" spans="1:36" ht="12.75">
      <c r="A306" s="2">
        <v>8</v>
      </c>
      <c r="B306" s="12" t="e">
        <f>#REF!</f>
        <v>#REF!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P306" s="10">
        <f t="shared" si="24"/>
        <v>0</v>
      </c>
      <c r="Q306" s="17">
        <f t="shared" si="26"/>
        <v>0</v>
      </c>
      <c r="T306" s="2">
        <v>8</v>
      </c>
      <c r="U306" s="11" t="e">
        <f>#REF!</f>
        <v>#REF!</v>
      </c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I306" s="10">
        <f t="shared" si="25"/>
        <v>0</v>
      </c>
      <c r="AJ306" s="17">
        <f t="shared" si="27"/>
        <v>0</v>
      </c>
    </row>
    <row r="307" spans="1:36" ht="12.75">
      <c r="A307" s="2">
        <v>9</v>
      </c>
      <c r="B307" s="12" t="e">
        <f>#REF!</f>
        <v>#REF!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P307" s="10">
        <f t="shared" si="24"/>
        <v>0</v>
      </c>
      <c r="Q307" s="17">
        <f t="shared" si="26"/>
        <v>0</v>
      </c>
      <c r="T307" s="2">
        <v>9</v>
      </c>
      <c r="U307" s="11" t="e">
        <f>#REF!</f>
        <v>#REF!</v>
      </c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I307" s="10">
        <f t="shared" si="25"/>
        <v>0</v>
      </c>
      <c r="AJ307" s="17">
        <f t="shared" si="27"/>
        <v>0</v>
      </c>
    </row>
    <row r="308" spans="1:36" ht="12.75">
      <c r="A308" s="2">
        <v>10</v>
      </c>
      <c r="B308" s="12" t="e">
        <f>#REF!</f>
        <v>#REF!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P308" s="10">
        <f t="shared" si="24"/>
        <v>0</v>
      </c>
      <c r="Q308" s="17">
        <f t="shared" si="26"/>
        <v>0</v>
      </c>
      <c r="T308" s="2">
        <v>10</v>
      </c>
      <c r="U308" s="11" t="e">
        <f>#REF!</f>
        <v>#REF!</v>
      </c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I308" s="10">
        <f t="shared" si="25"/>
        <v>0</v>
      </c>
      <c r="AJ308" s="17">
        <f t="shared" si="27"/>
        <v>0</v>
      </c>
    </row>
    <row r="309" spans="1:36" ht="12.75">
      <c r="A309" s="2">
        <v>11</v>
      </c>
      <c r="B309" s="12" t="e">
        <f>#REF!</f>
        <v>#REF!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P309" s="10">
        <f t="shared" si="24"/>
        <v>0</v>
      </c>
      <c r="Q309" s="17">
        <f t="shared" si="26"/>
        <v>0</v>
      </c>
      <c r="T309" s="2">
        <v>11</v>
      </c>
      <c r="U309" s="11" t="e">
        <f>#REF!</f>
        <v>#REF!</v>
      </c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I309" s="10">
        <f t="shared" si="25"/>
        <v>0</v>
      </c>
      <c r="AJ309" s="17">
        <f t="shared" si="27"/>
        <v>0</v>
      </c>
    </row>
    <row r="310" spans="1:36" ht="12.75">
      <c r="A310" s="2">
        <v>12</v>
      </c>
      <c r="B310" s="12" t="e">
        <f>#REF!</f>
        <v>#REF!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P310" s="10">
        <f t="shared" si="24"/>
        <v>0</v>
      </c>
      <c r="Q310" s="17">
        <f t="shared" si="26"/>
        <v>0</v>
      </c>
      <c r="T310" s="2">
        <v>12</v>
      </c>
      <c r="U310" s="11" t="e">
        <f>#REF!</f>
        <v>#REF!</v>
      </c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I310" s="10">
        <f t="shared" si="25"/>
        <v>0</v>
      </c>
      <c r="AJ310" s="17">
        <f t="shared" si="27"/>
        <v>0</v>
      </c>
    </row>
    <row r="311" spans="1:36" ht="12.75">
      <c r="A311" s="2">
        <v>13</v>
      </c>
      <c r="B311" s="12" t="e">
        <f>#REF!</f>
        <v>#REF!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P311" s="10">
        <f t="shared" si="24"/>
        <v>0</v>
      </c>
      <c r="Q311" s="17">
        <f t="shared" si="26"/>
        <v>0</v>
      </c>
      <c r="T311" s="2">
        <v>13</v>
      </c>
      <c r="U311" s="11" t="e">
        <f>#REF!</f>
        <v>#REF!</v>
      </c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I311" s="10">
        <f t="shared" si="25"/>
        <v>0</v>
      </c>
      <c r="AJ311" s="17">
        <f t="shared" si="27"/>
        <v>0</v>
      </c>
    </row>
    <row r="312" spans="1:36" ht="12.75">
      <c r="A312" s="2">
        <v>14</v>
      </c>
      <c r="B312" s="12" t="e">
        <f>#REF!</f>
        <v>#REF!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P312" s="10">
        <f t="shared" si="24"/>
        <v>0</v>
      </c>
      <c r="Q312" s="17">
        <f t="shared" si="26"/>
        <v>0</v>
      </c>
      <c r="T312" s="2">
        <v>14</v>
      </c>
      <c r="U312" s="11" t="e">
        <f>#REF!</f>
        <v>#REF!</v>
      </c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I312" s="10">
        <f t="shared" si="25"/>
        <v>0</v>
      </c>
      <c r="AJ312" s="17">
        <f t="shared" si="27"/>
        <v>0</v>
      </c>
    </row>
    <row r="313" spans="1:36" ht="12.75">
      <c r="A313" s="2">
        <v>15</v>
      </c>
      <c r="B313" s="12" t="e">
        <f>#REF!</f>
        <v>#REF!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P313" s="10">
        <f t="shared" si="24"/>
        <v>0</v>
      </c>
      <c r="Q313" s="17">
        <f t="shared" si="26"/>
        <v>0</v>
      </c>
      <c r="T313" s="2">
        <v>15</v>
      </c>
      <c r="U313" s="11" t="e">
        <f>#REF!</f>
        <v>#REF!</v>
      </c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I313" s="10">
        <f t="shared" si="25"/>
        <v>0</v>
      </c>
      <c r="AJ313" s="17">
        <f t="shared" si="27"/>
        <v>0</v>
      </c>
    </row>
    <row r="314" spans="1:36" ht="12.75">
      <c r="A314" s="2">
        <v>16</v>
      </c>
      <c r="B314" s="12" t="e">
        <f>#REF!</f>
        <v>#REF!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P314" s="10">
        <f t="shared" si="24"/>
        <v>0</v>
      </c>
      <c r="Q314" s="17">
        <f t="shared" si="26"/>
        <v>0</v>
      </c>
      <c r="T314" s="2">
        <v>16</v>
      </c>
      <c r="U314" s="11" t="e">
        <f>#REF!</f>
        <v>#REF!</v>
      </c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I314" s="10">
        <f t="shared" si="25"/>
        <v>0</v>
      </c>
      <c r="AJ314" s="17">
        <f t="shared" si="27"/>
        <v>0</v>
      </c>
    </row>
    <row r="315" spans="1:36" ht="12.75">
      <c r="A315" s="2">
        <v>17</v>
      </c>
      <c r="B315" s="12" t="e">
        <f>#REF!</f>
        <v>#REF!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P315" s="10">
        <f t="shared" si="24"/>
        <v>0</v>
      </c>
      <c r="Q315" s="17">
        <f t="shared" si="26"/>
        <v>0</v>
      </c>
      <c r="T315" s="2">
        <v>17</v>
      </c>
      <c r="U315" s="11" t="e">
        <f>#REF!</f>
        <v>#REF!</v>
      </c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I315" s="10">
        <f t="shared" si="25"/>
        <v>0</v>
      </c>
      <c r="AJ315" s="17">
        <f t="shared" si="27"/>
        <v>0</v>
      </c>
    </row>
    <row r="316" spans="1:36" ht="12.75">
      <c r="A316" s="2">
        <v>18</v>
      </c>
      <c r="B316" s="12" t="e">
        <f>#REF!</f>
        <v>#REF!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P316" s="10">
        <f t="shared" si="24"/>
        <v>0</v>
      </c>
      <c r="Q316" s="17">
        <f t="shared" si="26"/>
        <v>0</v>
      </c>
      <c r="T316" s="2">
        <v>18</v>
      </c>
      <c r="U316" s="11" t="e">
        <f>#REF!</f>
        <v>#REF!</v>
      </c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I316" s="10">
        <f t="shared" si="25"/>
        <v>0</v>
      </c>
      <c r="AJ316" s="17">
        <f t="shared" si="27"/>
        <v>0</v>
      </c>
    </row>
    <row r="317" spans="1:36" ht="12.75">
      <c r="A317" s="2">
        <v>19</v>
      </c>
      <c r="B317" s="12" t="e">
        <f>#REF!</f>
        <v>#REF!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P317" s="10">
        <f t="shared" si="24"/>
        <v>0</v>
      </c>
      <c r="Q317" s="17">
        <f t="shared" si="26"/>
        <v>0</v>
      </c>
      <c r="T317" s="2">
        <v>19</v>
      </c>
      <c r="U317" s="11" t="e">
        <f>#REF!</f>
        <v>#REF!</v>
      </c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I317" s="10">
        <f t="shared" si="25"/>
        <v>0</v>
      </c>
      <c r="AJ317" s="17">
        <f t="shared" si="27"/>
        <v>0</v>
      </c>
    </row>
    <row r="318" spans="1:36" ht="12.75">
      <c r="A318" s="2">
        <v>20</v>
      </c>
      <c r="B318" s="12" t="e">
        <f>#REF!</f>
        <v>#REF!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P318" s="10">
        <f t="shared" si="24"/>
        <v>0</v>
      </c>
      <c r="Q318" s="17">
        <f t="shared" si="26"/>
        <v>0</v>
      </c>
      <c r="T318" s="2">
        <v>20</v>
      </c>
      <c r="U318" s="11" t="e">
        <f>#REF!</f>
        <v>#REF!</v>
      </c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I318" s="10">
        <f t="shared" si="25"/>
        <v>0</v>
      </c>
      <c r="AJ318" s="17">
        <f t="shared" si="27"/>
        <v>0</v>
      </c>
    </row>
    <row r="319" spans="1:36" ht="12.75">
      <c r="A319" s="2">
        <v>21</v>
      </c>
      <c r="B319" s="12" t="e">
        <f>#REF!</f>
        <v>#REF!</v>
      </c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P319" s="10">
        <f t="shared" si="24"/>
        <v>0</v>
      </c>
      <c r="Q319" s="17">
        <f t="shared" si="26"/>
        <v>0</v>
      </c>
      <c r="T319" s="2">
        <v>21</v>
      </c>
      <c r="U319" s="11" t="e">
        <f>#REF!</f>
        <v>#REF!</v>
      </c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I319" s="10">
        <f t="shared" si="25"/>
        <v>0</v>
      </c>
      <c r="AJ319" s="17">
        <f t="shared" si="27"/>
        <v>0</v>
      </c>
    </row>
    <row r="320" spans="1:36" ht="12.75">
      <c r="A320" s="2">
        <v>22</v>
      </c>
      <c r="B320" s="12" t="e">
        <f>#REF!</f>
        <v>#REF!</v>
      </c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P320" s="10">
        <f t="shared" si="24"/>
        <v>0</v>
      </c>
      <c r="Q320" s="17">
        <f t="shared" si="26"/>
        <v>0</v>
      </c>
      <c r="T320" s="2">
        <v>22</v>
      </c>
      <c r="U320" s="11" t="e">
        <f>#REF!</f>
        <v>#REF!</v>
      </c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I320" s="10">
        <f t="shared" si="25"/>
        <v>0</v>
      </c>
      <c r="AJ320" s="17">
        <f t="shared" si="27"/>
        <v>0</v>
      </c>
    </row>
    <row r="321" spans="1:36" ht="12.75">
      <c r="A321" s="2">
        <v>23</v>
      </c>
      <c r="B321" s="12" t="e">
        <f>#REF!</f>
        <v>#REF!</v>
      </c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P321" s="10">
        <f t="shared" si="24"/>
        <v>0</v>
      </c>
      <c r="Q321" s="17">
        <f t="shared" si="26"/>
        <v>0</v>
      </c>
      <c r="T321" s="2">
        <v>23</v>
      </c>
      <c r="U321" s="11" t="e">
        <f>#REF!</f>
        <v>#REF!</v>
      </c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I321" s="10">
        <f t="shared" si="25"/>
        <v>0</v>
      </c>
      <c r="AJ321" s="17">
        <f t="shared" si="27"/>
        <v>0</v>
      </c>
    </row>
    <row r="322" spans="1:36" ht="12.75">
      <c r="A322" s="2">
        <v>24</v>
      </c>
      <c r="B322" s="12" t="e">
        <f>#REF!</f>
        <v>#REF!</v>
      </c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P322" s="10">
        <f t="shared" si="24"/>
        <v>0</v>
      </c>
      <c r="Q322" s="17">
        <f t="shared" si="26"/>
        <v>0</v>
      </c>
      <c r="T322" s="2">
        <v>24</v>
      </c>
      <c r="U322" s="11" t="e">
        <f>#REF!</f>
        <v>#REF!</v>
      </c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I322" s="10">
        <f t="shared" si="25"/>
        <v>0</v>
      </c>
      <c r="AJ322" s="17">
        <f t="shared" si="27"/>
        <v>0</v>
      </c>
    </row>
    <row r="323" spans="1:36" ht="12.75">
      <c r="A323" s="2">
        <v>25</v>
      </c>
      <c r="B323" s="12" t="e">
        <f>#REF!</f>
        <v>#REF!</v>
      </c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P323" s="10">
        <f t="shared" si="24"/>
        <v>0</v>
      </c>
      <c r="Q323" s="17">
        <f t="shared" si="26"/>
        <v>0</v>
      </c>
      <c r="T323" s="2">
        <v>25</v>
      </c>
      <c r="U323" s="11" t="e">
        <f>#REF!</f>
        <v>#REF!</v>
      </c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I323" s="10">
        <f t="shared" si="25"/>
        <v>0</v>
      </c>
      <c r="AJ323" s="17">
        <f t="shared" si="27"/>
        <v>0</v>
      </c>
    </row>
    <row r="324" spans="1:36" ht="12.75">
      <c r="A324" s="2">
        <v>26</v>
      </c>
      <c r="B324" s="12" t="e">
        <f>#REF!</f>
        <v>#REF!</v>
      </c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P324" s="10">
        <f t="shared" si="24"/>
        <v>0</v>
      </c>
      <c r="Q324" s="17">
        <f t="shared" si="26"/>
        <v>0</v>
      </c>
      <c r="T324" s="2">
        <v>26</v>
      </c>
      <c r="U324" s="11" t="e">
        <f>#REF!</f>
        <v>#REF!</v>
      </c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I324" s="10">
        <f t="shared" si="25"/>
        <v>0</v>
      </c>
      <c r="AJ324" s="17">
        <f t="shared" si="27"/>
        <v>0</v>
      </c>
    </row>
    <row r="325" spans="1:36" ht="12.75">
      <c r="A325" s="2">
        <v>27</v>
      </c>
      <c r="B325" s="12" t="e">
        <f>#REF!</f>
        <v>#REF!</v>
      </c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P325" s="10">
        <f t="shared" si="24"/>
        <v>0</v>
      </c>
      <c r="Q325" s="17">
        <f t="shared" si="26"/>
        <v>0</v>
      </c>
      <c r="T325" s="2">
        <v>27</v>
      </c>
      <c r="U325" s="11" t="e">
        <f>#REF!</f>
        <v>#REF!</v>
      </c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I325" s="10">
        <f t="shared" si="25"/>
        <v>0</v>
      </c>
      <c r="AJ325" s="17">
        <f t="shared" si="27"/>
        <v>0</v>
      </c>
    </row>
    <row r="326" spans="1:36" ht="12.75">
      <c r="A326" s="2">
        <v>28</v>
      </c>
      <c r="B326" s="12" t="e">
        <f>#REF!</f>
        <v>#REF!</v>
      </c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P326" s="10">
        <f t="shared" si="24"/>
        <v>0</v>
      </c>
      <c r="Q326" s="17">
        <f t="shared" si="26"/>
        <v>0</v>
      </c>
      <c r="T326" s="2">
        <v>28</v>
      </c>
      <c r="U326" s="11" t="e">
        <f>#REF!</f>
        <v>#REF!</v>
      </c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I326" s="10">
        <f t="shared" si="25"/>
        <v>0</v>
      </c>
      <c r="AJ326" s="17">
        <f t="shared" si="27"/>
        <v>0</v>
      </c>
    </row>
    <row r="327" spans="1:36" ht="12.75">
      <c r="A327" s="2">
        <v>29</v>
      </c>
      <c r="B327" s="12" t="e">
        <f>#REF!</f>
        <v>#REF!</v>
      </c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P327" s="10">
        <f t="shared" si="24"/>
        <v>0</v>
      </c>
      <c r="Q327" s="17">
        <f t="shared" si="26"/>
        <v>0</v>
      </c>
      <c r="T327" s="2">
        <v>29</v>
      </c>
      <c r="U327" s="11" t="e">
        <f>#REF!</f>
        <v>#REF!</v>
      </c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I327" s="10">
        <f t="shared" si="25"/>
        <v>0</v>
      </c>
      <c r="AJ327" s="17">
        <f t="shared" si="27"/>
        <v>0</v>
      </c>
    </row>
    <row r="328" spans="1:36" ht="12.75">
      <c r="A328" s="2">
        <v>30</v>
      </c>
      <c r="B328" s="12" t="e">
        <f>#REF!</f>
        <v>#REF!</v>
      </c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P328" s="10">
        <f t="shared" si="24"/>
        <v>0</v>
      </c>
      <c r="Q328" s="17">
        <f t="shared" si="26"/>
        <v>0</v>
      </c>
      <c r="T328" s="2">
        <v>30</v>
      </c>
      <c r="U328" s="11" t="e">
        <f>#REF!</f>
        <v>#REF!</v>
      </c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I328" s="10">
        <f t="shared" si="25"/>
        <v>0</v>
      </c>
      <c r="AJ328" s="17">
        <f t="shared" si="27"/>
        <v>0</v>
      </c>
    </row>
    <row r="329" spans="1:36" ht="12.75">
      <c r="A329" s="2">
        <v>31</v>
      </c>
      <c r="B329" s="12" t="e">
        <f>#REF!</f>
        <v>#REF!</v>
      </c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P329" s="10">
        <f t="shared" si="24"/>
        <v>0</v>
      </c>
      <c r="Q329" s="17">
        <f t="shared" si="26"/>
        <v>0</v>
      </c>
      <c r="T329" s="2">
        <v>31</v>
      </c>
      <c r="U329" s="11" t="e">
        <f>#REF!</f>
        <v>#REF!</v>
      </c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I329" s="10">
        <f t="shared" si="25"/>
        <v>0</v>
      </c>
      <c r="AJ329" s="17">
        <f t="shared" si="27"/>
        <v>0</v>
      </c>
    </row>
    <row r="330" spans="1:36" ht="12.75">
      <c r="A330" s="2">
        <v>32</v>
      </c>
      <c r="B330" s="12" t="e">
        <f>#REF!</f>
        <v>#REF!</v>
      </c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P330" s="10">
        <f t="shared" si="24"/>
        <v>0</v>
      </c>
      <c r="Q330" s="17">
        <f t="shared" si="26"/>
        <v>0</v>
      </c>
      <c r="T330" s="2">
        <v>32</v>
      </c>
      <c r="U330" s="11" t="e">
        <f>#REF!</f>
        <v>#REF!</v>
      </c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I330" s="10">
        <f t="shared" si="25"/>
        <v>0</v>
      </c>
      <c r="AJ330" s="17">
        <f t="shared" si="27"/>
        <v>0</v>
      </c>
    </row>
    <row r="331" spans="1:36" ht="12.75">
      <c r="A331" s="2">
        <v>33</v>
      </c>
      <c r="B331" s="12" t="e">
        <f>#REF!</f>
        <v>#REF!</v>
      </c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P331" s="10">
        <f t="shared" si="24"/>
        <v>0</v>
      </c>
      <c r="Q331" s="17">
        <f t="shared" si="26"/>
        <v>0</v>
      </c>
      <c r="T331" s="2">
        <v>33</v>
      </c>
      <c r="U331" s="11" t="e">
        <f>#REF!</f>
        <v>#REF!</v>
      </c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I331" s="10">
        <f t="shared" si="25"/>
        <v>0</v>
      </c>
      <c r="AJ331" s="17">
        <f t="shared" si="27"/>
        <v>0</v>
      </c>
    </row>
    <row r="332" spans="1:36" ht="12.75">
      <c r="A332" s="2">
        <v>34</v>
      </c>
      <c r="B332" s="12" t="e">
        <f>#REF!</f>
        <v>#REF!</v>
      </c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P332" s="10">
        <f t="shared" si="24"/>
        <v>0</v>
      </c>
      <c r="Q332" s="17">
        <f t="shared" si="26"/>
        <v>0</v>
      </c>
      <c r="T332" s="2">
        <v>34</v>
      </c>
      <c r="U332" s="11" t="e">
        <f>#REF!</f>
        <v>#REF!</v>
      </c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I332" s="10">
        <f t="shared" si="25"/>
        <v>0</v>
      </c>
      <c r="AJ332" s="17">
        <f t="shared" si="27"/>
        <v>0</v>
      </c>
    </row>
    <row r="333" spans="1:36" ht="12.75">
      <c r="A333" s="2">
        <v>35</v>
      </c>
      <c r="B333" s="12" t="e">
        <f>#REF!</f>
        <v>#REF!</v>
      </c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P333" s="10">
        <f t="shared" si="24"/>
        <v>0</v>
      </c>
      <c r="Q333" s="17">
        <f t="shared" si="26"/>
        <v>0</v>
      </c>
      <c r="T333" s="2">
        <v>35</v>
      </c>
      <c r="U333" s="11" t="e">
        <f>#REF!</f>
        <v>#REF!</v>
      </c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I333" s="10">
        <f t="shared" si="25"/>
        <v>0</v>
      </c>
      <c r="AJ333" s="17">
        <f t="shared" si="27"/>
        <v>0</v>
      </c>
    </row>
    <row r="334" spans="1:36" ht="12.75">
      <c r="A334" s="2">
        <v>36</v>
      </c>
      <c r="B334" s="12" t="e">
        <f>#REF!</f>
        <v>#REF!</v>
      </c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P334" s="10">
        <f t="shared" si="24"/>
        <v>0</v>
      </c>
      <c r="Q334" s="17">
        <f t="shared" si="26"/>
        <v>0</v>
      </c>
      <c r="T334" s="2">
        <v>36</v>
      </c>
      <c r="U334" s="11" t="e">
        <f>#REF!</f>
        <v>#REF!</v>
      </c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I334" s="10">
        <f t="shared" si="25"/>
        <v>0</v>
      </c>
      <c r="AJ334" s="17">
        <f t="shared" si="27"/>
        <v>0</v>
      </c>
    </row>
    <row r="335" spans="1:36" ht="12.75">
      <c r="A335" s="2">
        <v>37</v>
      </c>
      <c r="B335" s="12" t="e">
        <f>#REF!</f>
        <v>#REF!</v>
      </c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P335" s="10">
        <f t="shared" si="24"/>
        <v>0</v>
      </c>
      <c r="Q335" s="17">
        <f t="shared" si="26"/>
        <v>0</v>
      </c>
      <c r="T335" s="2">
        <v>37</v>
      </c>
      <c r="U335" s="11" t="e">
        <f>#REF!</f>
        <v>#REF!</v>
      </c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I335" s="10">
        <f t="shared" si="25"/>
        <v>0</v>
      </c>
      <c r="AJ335" s="17">
        <f t="shared" si="27"/>
        <v>0</v>
      </c>
    </row>
    <row r="336" spans="1:36" ht="12.75">
      <c r="A336" s="2">
        <v>38</v>
      </c>
      <c r="B336" s="12" t="e">
        <f>#REF!</f>
        <v>#REF!</v>
      </c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P336" s="10">
        <f t="shared" si="24"/>
        <v>0</v>
      </c>
      <c r="Q336" s="17">
        <f t="shared" si="26"/>
        <v>0</v>
      </c>
      <c r="T336" s="2">
        <v>38</v>
      </c>
      <c r="U336" s="11" t="e">
        <f>#REF!</f>
        <v>#REF!</v>
      </c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I336" s="10">
        <f t="shared" si="25"/>
        <v>0</v>
      </c>
      <c r="AJ336" s="17">
        <f t="shared" si="27"/>
        <v>0</v>
      </c>
    </row>
    <row r="337" spans="1:36" ht="12.75">
      <c r="A337" s="2">
        <v>39</v>
      </c>
      <c r="B337" s="12" t="e">
        <f>#REF!</f>
        <v>#REF!</v>
      </c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P337" s="10">
        <f t="shared" si="24"/>
        <v>0</v>
      </c>
      <c r="Q337" s="17">
        <f t="shared" si="26"/>
        <v>0</v>
      </c>
      <c r="T337" s="2">
        <v>39</v>
      </c>
      <c r="U337" s="11" t="e">
        <f>#REF!</f>
        <v>#REF!</v>
      </c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I337" s="10">
        <f t="shared" si="25"/>
        <v>0</v>
      </c>
      <c r="AJ337" s="17">
        <f t="shared" si="27"/>
        <v>0</v>
      </c>
    </row>
    <row r="338" spans="1:36" ht="12.75">
      <c r="A338" s="2">
        <v>40</v>
      </c>
      <c r="B338" s="12" t="e">
        <f>#REF!</f>
        <v>#REF!</v>
      </c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P338" s="10">
        <f t="shared" si="24"/>
        <v>0</v>
      </c>
      <c r="Q338" s="17">
        <f t="shared" si="26"/>
        <v>0</v>
      </c>
      <c r="T338" s="2">
        <v>40</v>
      </c>
      <c r="U338" s="11" t="e">
        <f>#REF!</f>
        <v>#REF!</v>
      </c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I338" s="10">
        <f t="shared" si="25"/>
        <v>0</v>
      </c>
      <c r="AJ338" s="17">
        <f t="shared" si="27"/>
        <v>0</v>
      </c>
    </row>
    <row r="339" spans="1:36" ht="12.75">
      <c r="A339" s="2">
        <v>41</v>
      </c>
      <c r="B339" s="12" t="e">
        <f>#REF!</f>
        <v>#REF!</v>
      </c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P339" s="10">
        <f t="shared" si="24"/>
        <v>0</v>
      </c>
      <c r="Q339" s="17">
        <f t="shared" si="26"/>
        <v>0</v>
      </c>
      <c r="T339" s="2">
        <v>41</v>
      </c>
      <c r="U339" s="11" t="e">
        <f>#REF!</f>
        <v>#REF!</v>
      </c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I339" s="10">
        <f t="shared" si="25"/>
        <v>0</v>
      </c>
      <c r="AJ339" s="17">
        <f t="shared" si="27"/>
        <v>0</v>
      </c>
    </row>
    <row r="340" spans="1:36" ht="12.75">
      <c r="A340" s="2">
        <v>42</v>
      </c>
      <c r="B340" s="12" t="e">
        <f>#REF!</f>
        <v>#REF!</v>
      </c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P340" s="10">
        <f t="shared" si="24"/>
        <v>0</v>
      </c>
      <c r="Q340" s="17">
        <f t="shared" si="26"/>
        <v>0</v>
      </c>
      <c r="T340" s="2">
        <v>42</v>
      </c>
      <c r="U340" s="11" t="e">
        <f>#REF!</f>
        <v>#REF!</v>
      </c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I340" s="10">
        <f t="shared" si="25"/>
        <v>0</v>
      </c>
      <c r="AJ340" s="17">
        <f t="shared" si="27"/>
        <v>0</v>
      </c>
    </row>
    <row r="341" spans="1:36" ht="12.75">
      <c r="A341" s="2">
        <v>43</v>
      </c>
      <c r="B341" s="12" t="e">
        <f>#REF!</f>
        <v>#REF!</v>
      </c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P341" s="10">
        <f t="shared" si="24"/>
        <v>0</v>
      </c>
      <c r="Q341" s="17">
        <f t="shared" si="26"/>
        <v>0</v>
      </c>
      <c r="T341" s="2">
        <v>43</v>
      </c>
      <c r="U341" s="11" t="e">
        <f>#REF!</f>
        <v>#REF!</v>
      </c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I341" s="10">
        <f t="shared" si="25"/>
        <v>0</v>
      </c>
      <c r="AJ341" s="17">
        <f t="shared" si="27"/>
        <v>0</v>
      </c>
    </row>
    <row r="342" spans="1:36" ht="12.75">
      <c r="A342" s="2">
        <v>44</v>
      </c>
      <c r="B342" s="12" t="e">
        <f>#REF!</f>
        <v>#REF!</v>
      </c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P342" s="10">
        <f t="shared" si="24"/>
        <v>0</v>
      </c>
      <c r="Q342" s="17">
        <f t="shared" si="26"/>
        <v>0</v>
      </c>
      <c r="T342" s="2">
        <v>44</v>
      </c>
      <c r="U342" s="11" t="e">
        <f>#REF!</f>
        <v>#REF!</v>
      </c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I342" s="10">
        <f t="shared" si="25"/>
        <v>0</v>
      </c>
      <c r="AJ342" s="17">
        <f t="shared" si="27"/>
        <v>0</v>
      </c>
    </row>
    <row r="343" spans="1:36" ht="12.75">
      <c r="A343" s="2">
        <v>45</v>
      </c>
      <c r="B343" s="12" t="e">
        <f>#REF!</f>
        <v>#REF!</v>
      </c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P343" s="10">
        <f t="shared" si="24"/>
        <v>0</v>
      </c>
      <c r="Q343" s="17">
        <f t="shared" si="26"/>
        <v>0</v>
      </c>
      <c r="T343" s="2">
        <v>45</v>
      </c>
      <c r="U343" s="11" t="e">
        <f>#REF!</f>
        <v>#REF!</v>
      </c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I343" s="10">
        <f t="shared" si="25"/>
        <v>0</v>
      </c>
      <c r="AJ343" s="17">
        <f t="shared" si="27"/>
        <v>0</v>
      </c>
    </row>
    <row r="344" spans="1:36" ht="12.75">
      <c r="A344" s="2">
        <v>46</v>
      </c>
      <c r="B344" s="12" t="e">
        <f>#REF!</f>
        <v>#REF!</v>
      </c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P344" s="10">
        <f t="shared" si="24"/>
        <v>0</v>
      </c>
      <c r="Q344" s="17">
        <f t="shared" si="26"/>
        <v>0</v>
      </c>
      <c r="T344" s="2">
        <v>46</v>
      </c>
      <c r="U344" s="11" t="e">
        <f>#REF!</f>
        <v>#REF!</v>
      </c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I344" s="10">
        <f t="shared" si="25"/>
        <v>0</v>
      </c>
      <c r="AJ344" s="17">
        <f t="shared" si="27"/>
        <v>0</v>
      </c>
    </row>
    <row r="345" spans="1:36" ht="12.75">
      <c r="A345" s="2">
        <v>47</v>
      </c>
      <c r="B345" s="12" t="e">
        <f>#REF!</f>
        <v>#REF!</v>
      </c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P345" s="10">
        <f t="shared" si="24"/>
        <v>0</v>
      </c>
      <c r="Q345" s="17">
        <f t="shared" si="26"/>
        <v>0</v>
      </c>
      <c r="T345" s="2">
        <v>47</v>
      </c>
      <c r="U345" s="11" t="e">
        <f>#REF!</f>
        <v>#REF!</v>
      </c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I345" s="10">
        <f t="shared" si="25"/>
        <v>0</v>
      </c>
      <c r="AJ345" s="17">
        <f t="shared" si="27"/>
        <v>0</v>
      </c>
    </row>
    <row r="346" spans="1:36" ht="12.75">
      <c r="A346" s="2">
        <v>48</v>
      </c>
      <c r="B346" s="12" t="e">
        <f>#REF!</f>
        <v>#REF!</v>
      </c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P346" s="10">
        <f t="shared" si="24"/>
        <v>0</v>
      </c>
      <c r="Q346" s="17">
        <f t="shared" si="26"/>
        <v>0</v>
      </c>
      <c r="T346" s="2">
        <v>48</v>
      </c>
      <c r="U346" s="11" t="e">
        <f>#REF!</f>
        <v>#REF!</v>
      </c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I346" s="10">
        <f t="shared" si="25"/>
        <v>0</v>
      </c>
      <c r="AJ346" s="17">
        <f t="shared" si="27"/>
        <v>0</v>
      </c>
    </row>
    <row r="347" spans="1:36" ht="12.75">
      <c r="A347" s="2">
        <v>49</v>
      </c>
      <c r="B347" s="12" t="e">
        <f>#REF!</f>
        <v>#REF!</v>
      </c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P347" s="10">
        <f t="shared" si="24"/>
        <v>0</v>
      </c>
      <c r="Q347" s="17">
        <f t="shared" si="26"/>
        <v>0</v>
      </c>
      <c r="T347" s="2">
        <v>49</v>
      </c>
      <c r="U347" s="11" t="e">
        <f>#REF!</f>
        <v>#REF!</v>
      </c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I347" s="10">
        <f t="shared" si="25"/>
        <v>0</v>
      </c>
      <c r="AJ347" s="17">
        <f t="shared" si="27"/>
        <v>0</v>
      </c>
    </row>
    <row r="348" spans="1:36" ht="12.75">
      <c r="A348" s="2">
        <v>50</v>
      </c>
      <c r="B348" s="12" t="e">
        <f>#REF!</f>
        <v>#REF!</v>
      </c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P348" s="10">
        <f t="shared" si="24"/>
        <v>0</v>
      </c>
      <c r="Q348" s="17">
        <f t="shared" si="26"/>
        <v>0</v>
      </c>
      <c r="T348" s="2">
        <v>50</v>
      </c>
      <c r="U348" s="11" t="e">
        <f>#REF!</f>
        <v>#REF!</v>
      </c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I348" s="10">
        <f t="shared" si="25"/>
        <v>0</v>
      </c>
      <c r="AJ348" s="17">
        <f t="shared" si="27"/>
        <v>0</v>
      </c>
    </row>
    <row r="349" spans="1:36" ht="12.75">
      <c r="A349" s="2">
        <v>51</v>
      </c>
      <c r="B349" s="12" t="e">
        <f>#REF!</f>
        <v>#REF!</v>
      </c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P349" s="10">
        <f t="shared" si="24"/>
        <v>0</v>
      </c>
      <c r="Q349" s="17">
        <f t="shared" si="26"/>
        <v>0</v>
      </c>
      <c r="T349" s="2">
        <v>51</v>
      </c>
      <c r="U349" s="11" t="e">
        <f>#REF!</f>
        <v>#REF!</v>
      </c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I349" s="10">
        <f t="shared" si="25"/>
        <v>0</v>
      </c>
      <c r="AJ349" s="17">
        <f t="shared" si="27"/>
        <v>0</v>
      </c>
    </row>
    <row r="350" spans="1:36" ht="12.75">
      <c r="A350" s="2">
        <v>52</v>
      </c>
      <c r="B350" s="12" t="e">
        <f>#REF!</f>
        <v>#REF!</v>
      </c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P350" s="10">
        <f t="shared" si="24"/>
        <v>0</v>
      </c>
      <c r="Q350" s="17">
        <f t="shared" si="26"/>
        <v>0</v>
      </c>
      <c r="T350" s="2">
        <v>52</v>
      </c>
      <c r="U350" s="11" t="e">
        <f>#REF!</f>
        <v>#REF!</v>
      </c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I350" s="10">
        <f t="shared" si="25"/>
        <v>0</v>
      </c>
      <c r="AJ350" s="17">
        <f t="shared" si="27"/>
        <v>0</v>
      </c>
    </row>
    <row r="351" spans="1:36" ht="12.75">
      <c r="A351" s="2">
        <v>53</v>
      </c>
      <c r="B351" s="12" t="e">
        <f>#REF!</f>
        <v>#REF!</v>
      </c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P351" s="10">
        <f t="shared" si="24"/>
        <v>0</v>
      </c>
      <c r="Q351" s="17">
        <f t="shared" si="26"/>
        <v>0</v>
      </c>
      <c r="T351" s="2">
        <v>53</v>
      </c>
      <c r="U351" s="11" t="e">
        <f>#REF!</f>
        <v>#REF!</v>
      </c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I351" s="10">
        <f t="shared" si="25"/>
        <v>0</v>
      </c>
      <c r="AJ351" s="17">
        <f t="shared" si="27"/>
        <v>0</v>
      </c>
    </row>
    <row r="352" spans="1:36" ht="12.75">
      <c r="A352" s="2">
        <v>54</v>
      </c>
      <c r="B352" s="12" t="e">
        <f>#REF!</f>
        <v>#REF!</v>
      </c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P352" s="10">
        <f t="shared" si="24"/>
        <v>0</v>
      </c>
      <c r="Q352" s="17">
        <f t="shared" si="26"/>
        <v>0</v>
      </c>
      <c r="T352" s="2">
        <v>54</v>
      </c>
      <c r="U352" s="11" t="e">
        <f>#REF!</f>
        <v>#REF!</v>
      </c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I352" s="10">
        <f t="shared" si="25"/>
        <v>0</v>
      </c>
      <c r="AJ352" s="17">
        <f t="shared" si="27"/>
        <v>0</v>
      </c>
    </row>
    <row r="353" spans="1:36" ht="12.75">
      <c r="A353" s="2">
        <v>55</v>
      </c>
      <c r="B353" s="12" t="e">
        <f>#REF!</f>
        <v>#REF!</v>
      </c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P353" s="10">
        <f t="shared" si="24"/>
        <v>0</v>
      </c>
      <c r="Q353" s="17">
        <f t="shared" si="26"/>
        <v>0</v>
      </c>
      <c r="T353" s="2">
        <v>55</v>
      </c>
      <c r="U353" s="11" t="e">
        <f>#REF!</f>
        <v>#REF!</v>
      </c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I353" s="10">
        <f t="shared" si="25"/>
        <v>0</v>
      </c>
      <c r="AJ353" s="17">
        <f t="shared" si="27"/>
        <v>0</v>
      </c>
    </row>
    <row r="354" spans="1:36" ht="12.75">
      <c r="A354" s="2">
        <v>56</v>
      </c>
      <c r="B354" s="12" t="e">
        <f>#REF!</f>
        <v>#REF!</v>
      </c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P354" s="10">
        <f t="shared" si="24"/>
        <v>0</v>
      </c>
      <c r="Q354" s="17">
        <f t="shared" si="26"/>
        <v>0</v>
      </c>
      <c r="T354" s="2">
        <v>56</v>
      </c>
      <c r="U354" s="11" t="e">
        <f>#REF!</f>
        <v>#REF!</v>
      </c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I354" s="10">
        <f t="shared" si="25"/>
        <v>0</v>
      </c>
      <c r="AJ354" s="17">
        <f t="shared" si="27"/>
        <v>0</v>
      </c>
    </row>
    <row r="355" spans="1:36" ht="12.75">
      <c r="A355" s="2">
        <v>57</v>
      </c>
      <c r="B355" s="12" t="e">
        <f>#REF!</f>
        <v>#REF!</v>
      </c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P355" s="10">
        <f t="shared" si="24"/>
        <v>0</v>
      </c>
      <c r="Q355" s="17">
        <f t="shared" si="26"/>
        <v>0</v>
      </c>
      <c r="T355" s="2">
        <v>57</v>
      </c>
      <c r="U355" s="11" t="e">
        <f>#REF!</f>
        <v>#REF!</v>
      </c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I355" s="10">
        <f t="shared" si="25"/>
        <v>0</v>
      </c>
      <c r="AJ355" s="17">
        <f t="shared" si="27"/>
        <v>0</v>
      </c>
    </row>
    <row r="356" spans="1:36" ht="12.75">
      <c r="A356" s="2">
        <v>58</v>
      </c>
      <c r="B356" s="12" t="e">
        <f>#REF!</f>
        <v>#REF!</v>
      </c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P356" s="10">
        <f t="shared" si="24"/>
        <v>0</v>
      </c>
      <c r="Q356" s="17">
        <f t="shared" si="26"/>
        <v>0</v>
      </c>
      <c r="T356" s="2">
        <v>58</v>
      </c>
      <c r="U356" s="11" t="e">
        <f>#REF!</f>
        <v>#REF!</v>
      </c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I356" s="10">
        <f t="shared" si="25"/>
        <v>0</v>
      </c>
      <c r="AJ356" s="17">
        <f t="shared" si="27"/>
        <v>0</v>
      </c>
    </row>
    <row r="357" spans="1:36" ht="12.75">
      <c r="A357" s="2">
        <v>59</v>
      </c>
      <c r="B357" s="12" t="e">
        <f>#REF!</f>
        <v>#REF!</v>
      </c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P357" s="10">
        <f t="shared" si="24"/>
        <v>0</v>
      </c>
      <c r="Q357" s="17">
        <f t="shared" si="26"/>
        <v>0</v>
      </c>
      <c r="T357" s="2">
        <v>59</v>
      </c>
      <c r="U357" s="11" t="e">
        <f>#REF!</f>
        <v>#REF!</v>
      </c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I357" s="10">
        <f t="shared" si="25"/>
        <v>0</v>
      </c>
      <c r="AJ357" s="17">
        <f t="shared" si="27"/>
        <v>0</v>
      </c>
    </row>
    <row r="358" spans="1:36" ht="12.75">
      <c r="A358" s="2">
        <v>60</v>
      </c>
      <c r="B358" s="12" t="e">
        <f>#REF!</f>
        <v>#REF!</v>
      </c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P358" s="10">
        <f t="shared" si="24"/>
        <v>0</v>
      </c>
      <c r="Q358" s="17">
        <f t="shared" si="26"/>
        <v>0</v>
      </c>
      <c r="T358" s="2">
        <v>60</v>
      </c>
      <c r="U358" s="11" t="e">
        <f>#REF!</f>
        <v>#REF!</v>
      </c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I358" s="10">
        <f t="shared" si="25"/>
        <v>0</v>
      </c>
      <c r="AJ358" s="17">
        <f t="shared" si="27"/>
        <v>0</v>
      </c>
    </row>
    <row r="359" spans="17:36" ht="3" customHeight="1">
      <c r="Q359" s="16"/>
      <c r="AJ359" s="16"/>
    </row>
    <row r="360" spans="2:36" ht="12.75">
      <c r="B360" s="25" t="s">
        <v>13</v>
      </c>
      <c r="D360" s="10">
        <f aca="true" t="shared" si="28" ref="D360:M360">SUM(D299:D358)</f>
        <v>0</v>
      </c>
      <c r="E360" s="10">
        <f t="shared" si="28"/>
        <v>0</v>
      </c>
      <c r="F360" s="10">
        <f t="shared" si="28"/>
        <v>0</v>
      </c>
      <c r="G360" s="10">
        <f t="shared" si="28"/>
        <v>0</v>
      </c>
      <c r="H360" s="10">
        <f t="shared" si="28"/>
        <v>0</v>
      </c>
      <c r="I360" s="10">
        <f t="shared" si="28"/>
        <v>0</v>
      </c>
      <c r="J360" s="10">
        <f t="shared" si="28"/>
        <v>0</v>
      </c>
      <c r="K360" s="10">
        <f t="shared" si="28"/>
        <v>0</v>
      </c>
      <c r="L360" s="10">
        <f t="shared" si="28"/>
        <v>0</v>
      </c>
      <c r="M360" s="10">
        <f t="shared" si="28"/>
        <v>0</v>
      </c>
      <c r="P360" s="10">
        <f>SUM(P299:P358)</f>
        <v>0</v>
      </c>
      <c r="Q360" s="18">
        <f>SUM(Q299:Q358)</f>
        <v>0</v>
      </c>
      <c r="U360" s="25" t="s">
        <v>13</v>
      </c>
      <c r="W360" s="10">
        <f>SUM(W299:W358)</f>
        <v>0</v>
      </c>
      <c r="X360" s="10">
        <f aca="true" t="shared" si="29" ref="X360:AF360">SUM(X299:X358)</f>
        <v>0</v>
      </c>
      <c r="Y360" s="10">
        <f t="shared" si="29"/>
        <v>0</v>
      </c>
      <c r="Z360" s="10">
        <f t="shared" si="29"/>
        <v>0</v>
      </c>
      <c r="AA360" s="10">
        <f t="shared" si="29"/>
        <v>0</v>
      </c>
      <c r="AB360" s="10">
        <f t="shared" si="29"/>
        <v>0</v>
      </c>
      <c r="AC360" s="10">
        <f t="shared" si="29"/>
        <v>0</v>
      </c>
      <c r="AD360" s="10">
        <f t="shared" si="29"/>
        <v>0</v>
      </c>
      <c r="AE360" s="10">
        <f t="shared" si="29"/>
        <v>0</v>
      </c>
      <c r="AF360" s="10">
        <f t="shared" si="29"/>
        <v>0</v>
      </c>
      <c r="AI360" s="10">
        <f>SUM(AI299:AI358)</f>
        <v>0</v>
      </c>
      <c r="AJ360" s="18">
        <f>SUM(AJ299:AJ358)</f>
        <v>0</v>
      </c>
    </row>
    <row r="361" spans="1:37" ht="15">
      <c r="A361" s="136" t="s">
        <v>16</v>
      </c>
      <c r="B361" s="136"/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T361" s="136" t="s">
        <v>16</v>
      </c>
      <c r="U361" s="136"/>
      <c r="V361" s="136"/>
      <c r="W361" s="136"/>
      <c r="X361" s="136"/>
      <c r="Y361" s="136"/>
      <c r="Z361" s="136"/>
      <c r="AA361" s="136"/>
      <c r="AB361" s="136"/>
      <c r="AC361" s="136"/>
      <c r="AD361" s="136"/>
      <c r="AE361" s="136"/>
      <c r="AF361" s="136"/>
      <c r="AG361" s="136"/>
      <c r="AH361" s="136"/>
      <c r="AI361" s="136"/>
      <c r="AJ361" s="136"/>
      <c r="AK361" s="136"/>
    </row>
    <row r="362" spans="1:37" ht="14.25">
      <c r="A362" s="137" t="s">
        <v>17</v>
      </c>
      <c r="B362" s="137"/>
      <c r="C362" s="137"/>
      <c r="D362" s="137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T362" s="137" t="s">
        <v>17</v>
      </c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</row>
    <row r="363" spans="1:36" ht="15" thickBot="1">
      <c r="A363" s="138" t="s">
        <v>18</v>
      </c>
      <c r="B363" s="138"/>
      <c r="C363" s="139">
        <f>$C$3</f>
        <v>0</v>
      </c>
      <c r="D363" s="139"/>
      <c r="E363" s="139"/>
      <c r="G363" s="137" t="s">
        <v>22</v>
      </c>
      <c r="H363" s="137"/>
      <c r="I363" s="137"/>
      <c r="J363" s="137"/>
      <c r="K363" s="137"/>
      <c r="L363" s="137"/>
      <c r="M363" s="139" t="s">
        <v>33</v>
      </c>
      <c r="N363" s="139"/>
      <c r="O363" s="139"/>
      <c r="P363" s="139"/>
      <c r="Q363" s="139"/>
      <c r="T363" s="137" t="s">
        <v>18</v>
      </c>
      <c r="U363" s="137"/>
      <c r="V363" s="139">
        <f>$C$3</f>
        <v>0</v>
      </c>
      <c r="W363" s="139"/>
      <c r="X363" s="139"/>
      <c r="Z363" s="137" t="s">
        <v>22</v>
      </c>
      <c r="AA363" s="137"/>
      <c r="AB363" s="137"/>
      <c r="AC363" s="137"/>
      <c r="AD363" s="137"/>
      <c r="AF363" s="139" t="s">
        <v>33</v>
      </c>
      <c r="AG363" s="139"/>
      <c r="AH363" s="139"/>
      <c r="AI363" s="139"/>
      <c r="AJ363" s="139"/>
    </row>
    <row r="364" ht="6" customHeight="1"/>
    <row r="365" spans="2:37" ht="13.5" thickBot="1">
      <c r="B365" s="4" t="s">
        <v>15</v>
      </c>
      <c r="C365" s="139" t="e">
        <f>#REF!</f>
        <v>#REF!</v>
      </c>
      <c r="D365" s="139"/>
      <c r="E365" s="139"/>
      <c r="G365" s="141" t="s">
        <v>3</v>
      </c>
      <c r="H365" s="141"/>
      <c r="I365" s="141"/>
      <c r="J365" s="141"/>
      <c r="K365" s="141"/>
      <c r="L365" s="141"/>
      <c r="M365" s="139">
        <f>$M$5</f>
        <v>0</v>
      </c>
      <c r="N365" s="139"/>
      <c r="O365" s="139"/>
      <c r="P365" s="139"/>
      <c r="Q365" s="139"/>
      <c r="R365" s="139"/>
      <c r="U365" s="6" t="s">
        <v>15</v>
      </c>
      <c r="V365" s="139" t="e">
        <f>#REF!</f>
        <v>#REF!</v>
      </c>
      <c r="W365" s="139"/>
      <c r="X365" s="139"/>
      <c r="Z365" s="143" t="s">
        <v>3</v>
      </c>
      <c r="AA365" s="143"/>
      <c r="AB365" s="143"/>
      <c r="AC365" s="143"/>
      <c r="AD365" s="143"/>
      <c r="AE365" s="143"/>
      <c r="AF365" s="139">
        <f>$M$5</f>
        <v>0</v>
      </c>
      <c r="AG365" s="139"/>
      <c r="AH365" s="139"/>
      <c r="AI365" s="139"/>
      <c r="AJ365" s="139"/>
      <c r="AK365" s="139"/>
    </row>
    <row r="366" ht="6" customHeight="1"/>
    <row r="367" spans="2:36" ht="15.75" thickBot="1">
      <c r="B367" s="3" t="s">
        <v>0</v>
      </c>
      <c r="C367" s="142" t="s">
        <v>14</v>
      </c>
      <c r="D367" s="142"/>
      <c r="E367" s="142"/>
      <c r="F367" s="142"/>
      <c r="G367" s="142"/>
      <c r="H367" s="142"/>
      <c r="I367" s="142"/>
      <c r="J367" s="142"/>
      <c r="K367" s="142"/>
      <c r="L367" s="142"/>
      <c r="M367" s="142"/>
      <c r="P367" s="142" t="str">
        <f>$P$7</f>
        <v>3a. SIMULACIÓN </v>
      </c>
      <c r="Q367" s="142"/>
      <c r="U367" s="7" t="s">
        <v>1</v>
      </c>
      <c r="V367" s="140" t="s">
        <v>14</v>
      </c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I367" s="140" t="str">
        <f>$P$7</f>
        <v>3a. SIMULACIÓN </v>
      </c>
      <c r="AJ367" s="140"/>
    </row>
    <row r="368" ht="3.75" customHeight="1" thickBot="1"/>
    <row r="369" spans="1:37" ht="77.25" customHeight="1" thickBot="1">
      <c r="A369" s="8" t="s">
        <v>2</v>
      </c>
      <c r="B369" s="8" t="s">
        <v>19</v>
      </c>
      <c r="C369" s="5"/>
      <c r="D369" s="9" t="s">
        <v>21</v>
      </c>
      <c r="E369" s="9" t="s">
        <v>4</v>
      </c>
      <c r="F369" s="9" t="s">
        <v>5</v>
      </c>
      <c r="G369" s="9" t="s">
        <v>6</v>
      </c>
      <c r="H369" s="9" t="s">
        <v>20</v>
      </c>
      <c r="I369" s="9" t="s">
        <v>7</v>
      </c>
      <c r="J369" s="9" t="s">
        <v>8</v>
      </c>
      <c r="K369" s="9" t="s">
        <v>10</v>
      </c>
      <c r="L369" s="9" t="s">
        <v>11</v>
      </c>
      <c r="M369" s="9" t="s">
        <v>9</v>
      </c>
      <c r="N369" s="5"/>
      <c r="O369" s="5"/>
      <c r="P369" s="8" t="s">
        <v>12</v>
      </c>
      <c r="Q369" s="15" t="s">
        <v>30</v>
      </c>
      <c r="R369" s="5"/>
      <c r="S369" s="5"/>
      <c r="T369" s="8" t="s">
        <v>2</v>
      </c>
      <c r="U369" s="8" t="s">
        <v>19</v>
      </c>
      <c r="V369" s="5"/>
      <c r="W369" s="9" t="s">
        <v>21</v>
      </c>
      <c r="X369" s="9" t="s">
        <v>4</v>
      </c>
      <c r="Y369" s="9" t="s">
        <v>5</v>
      </c>
      <c r="Z369" s="9" t="s">
        <v>6</v>
      </c>
      <c r="AA369" s="9" t="s">
        <v>20</v>
      </c>
      <c r="AB369" s="9" t="s">
        <v>7</v>
      </c>
      <c r="AC369" s="9" t="s">
        <v>8</v>
      </c>
      <c r="AD369" s="9" t="s">
        <v>10</v>
      </c>
      <c r="AE369" s="9" t="s">
        <v>11</v>
      </c>
      <c r="AF369" s="9" t="s">
        <v>9</v>
      </c>
      <c r="AG369" s="5"/>
      <c r="AH369" s="5"/>
      <c r="AI369" s="8" t="s">
        <v>12</v>
      </c>
      <c r="AJ369" s="15" t="s">
        <v>30</v>
      </c>
      <c r="AK369" s="5"/>
    </row>
    <row r="370" spans="17:36" ht="5.25" customHeight="1">
      <c r="Q370" s="16"/>
      <c r="AJ370" s="16"/>
    </row>
    <row r="371" spans="1:36" ht="12.75">
      <c r="A371" s="2">
        <v>1</v>
      </c>
      <c r="B371" s="12" t="e">
        <f>#REF!</f>
        <v>#REF!</v>
      </c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P371" s="10">
        <f aca="true" t="shared" si="30" ref="P371:P430">SUM(D371:M371)</f>
        <v>0</v>
      </c>
      <c r="Q371" s="17">
        <f>IF(P371&gt;1,1,0)</f>
        <v>0</v>
      </c>
      <c r="T371" s="2">
        <v>1</v>
      </c>
      <c r="U371" s="11" t="e">
        <f>#REF!</f>
        <v>#REF!</v>
      </c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I371" s="10">
        <f aca="true" t="shared" si="31" ref="AI371:AI430">SUM(W371:AF371)</f>
        <v>0</v>
      </c>
      <c r="AJ371" s="17">
        <f>IF(AI371&gt;1,1,0)</f>
        <v>0</v>
      </c>
    </row>
    <row r="372" spans="1:36" ht="12.75">
      <c r="A372" s="2">
        <v>2</v>
      </c>
      <c r="B372" s="13" t="e">
        <f>#REF!</f>
        <v>#REF!</v>
      </c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P372" s="10">
        <f t="shared" si="30"/>
        <v>0</v>
      </c>
      <c r="Q372" s="17">
        <f aca="true" t="shared" si="32" ref="Q372:Q430">IF(P372&gt;1,1,0)</f>
        <v>0</v>
      </c>
      <c r="T372" s="2">
        <v>2</v>
      </c>
      <c r="U372" s="11" t="e">
        <f>#REF!</f>
        <v>#REF!</v>
      </c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I372" s="10">
        <f t="shared" si="31"/>
        <v>0</v>
      </c>
      <c r="AJ372" s="17">
        <f aca="true" t="shared" si="33" ref="AJ372:AJ430">IF(AI372&gt;1,1,0)</f>
        <v>0</v>
      </c>
    </row>
    <row r="373" spans="1:36" ht="12.75">
      <c r="A373" s="2">
        <v>3</v>
      </c>
      <c r="B373" s="12" t="e">
        <f>#REF!</f>
        <v>#REF!</v>
      </c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P373" s="10">
        <f t="shared" si="30"/>
        <v>0</v>
      </c>
      <c r="Q373" s="17">
        <f t="shared" si="32"/>
        <v>0</v>
      </c>
      <c r="T373" s="2">
        <v>3</v>
      </c>
      <c r="U373" s="11" t="e">
        <f>#REF!</f>
        <v>#REF!</v>
      </c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I373" s="10">
        <f t="shared" si="31"/>
        <v>0</v>
      </c>
      <c r="AJ373" s="17">
        <f t="shared" si="33"/>
        <v>0</v>
      </c>
    </row>
    <row r="374" spans="1:36" ht="12.75">
      <c r="A374" s="2">
        <v>4</v>
      </c>
      <c r="B374" s="12" t="e">
        <f>#REF!</f>
        <v>#REF!</v>
      </c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P374" s="10">
        <f t="shared" si="30"/>
        <v>0</v>
      </c>
      <c r="Q374" s="17">
        <f t="shared" si="32"/>
        <v>0</v>
      </c>
      <c r="T374" s="2">
        <v>4</v>
      </c>
      <c r="U374" s="11" t="e">
        <f>#REF!</f>
        <v>#REF!</v>
      </c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I374" s="10">
        <f t="shared" si="31"/>
        <v>0</v>
      </c>
      <c r="AJ374" s="17">
        <f t="shared" si="33"/>
        <v>0</v>
      </c>
    </row>
    <row r="375" spans="1:36" ht="12.75">
      <c r="A375" s="2">
        <v>5</v>
      </c>
      <c r="B375" s="12" t="e">
        <f>#REF!</f>
        <v>#REF!</v>
      </c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P375" s="10">
        <f t="shared" si="30"/>
        <v>0</v>
      </c>
      <c r="Q375" s="17">
        <f t="shared" si="32"/>
        <v>0</v>
      </c>
      <c r="T375" s="2">
        <v>5</v>
      </c>
      <c r="U375" s="11" t="e">
        <f>#REF!</f>
        <v>#REF!</v>
      </c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I375" s="10">
        <f t="shared" si="31"/>
        <v>0</v>
      </c>
      <c r="AJ375" s="17">
        <f t="shared" si="33"/>
        <v>0</v>
      </c>
    </row>
    <row r="376" spans="1:36" ht="12.75">
      <c r="A376" s="2">
        <v>6</v>
      </c>
      <c r="B376" s="12" t="e">
        <f>#REF!</f>
        <v>#REF!</v>
      </c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P376" s="10">
        <f t="shared" si="30"/>
        <v>0</v>
      </c>
      <c r="Q376" s="17">
        <f t="shared" si="32"/>
        <v>0</v>
      </c>
      <c r="T376" s="2">
        <v>6</v>
      </c>
      <c r="U376" s="11" t="e">
        <f>#REF!</f>
        <v>#REF!</v>
      </c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I376" s="10">
        <f t="shared" si="31"/>
        <v>0</v>
      </c>
      <c r="AJ376" s="17">
        <f t="shared" si="33"/>
        <v>0</v>
      </c>
    </row>
    <row r="377" spans="1:36" ht="12.75">
      <c r="A377" s="2">
        <v>7</v>
      </c>
      <c r="B377" s="12" t="e">
        <f>#REF!</f>
        <v>#REF!</v>
      </c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P377" s="10">
        <f t="shared" si="30"/>
        <v>0</v>
      </c>
      <c r="Q377" s="17">
        <f t="shared" si="32"/>
        <v>0</v>
      </c>
      <c r="T377" s="2">
        <v>7</v>
      </c>
      <c r="U377" s="11" t="e">
        <f>#REF!</f>
        <v>#REF!</v>
      </c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I377" s="10">
        <f t="shared" si="31"/>
        <v>0</v>
      </c>
      <c r="AJ377" s="17">
        <f t="shared" si="33"/>
        <v>0</v>
      </c>
    </row>
    <row r="378" spans="1:36" ht="12.75">
      <c r="A378" s="2">
        <v>8</v>
      </c>
      <c r="B378" s="12" t="e">
        <f>#REF!</f>
        <v>#REF!</v>
      </c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P378" s="10">
        <f t="shared" si="30"/>
        <v>0</v>
      </c>
      <c r="Q378" s="17">
        <f t="shared" si="32"/>
        <v>0</v>
      </c>
      <c r="T378" s="2">
        <v>8</v>
      </c>
      <c r="U378" s="11" t="e">
        <f>#REF!</f>
        <v>#REF!</v>
      </c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I378" s="10">
        <f t="shared" si="31"/>
        <v>0</v>
      </c>
      <c r="AJ378" s="17">
        <f t="shared" si="33"/>
        <v>0</v>
      </c>
    </row>
    <row r="379" spans="1:36" ht="12.75">
      <c r="A379" s="2">
        <v>9</v>
      </c>
      <c r="B379" s="12" t="e">
        <f>#REF!</f>
        <v>#REF!</v>
      </c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P379" s="10">
        <f t="shared" si="30"/>
        <v>0</v>
      </c>
      <c r="Q379" s="17">
        <f t="shared" si="32"/>
        <v>0</v>
      </c>
      <c r="T379" s="2">
        <v>9</v>
      </c>
      <c r="U379" s="11" t="e">
        <f>#REF!</f>
        <v>#REF!</v>
      </c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I379" s="10">
        <f t="shared" si="31"/>
        <v>0</v>
      </c>
      <c r="AJ379" s="17">
        <f t="shared" si="33"/>
        <v>0</v>
      </c>
    </row>
    <row r="380" spans="1:36" ht="12.75">
      <c r="A380" s="2">
        <v>10</v>
      </c>
      <c r="B380" s="12" t="e">
        <f>#REF!</f>
        <v>#REF!</v>
      </c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P380" s="10">
        <f t="shared" si="30"/>
        <v>0</v>
      </c>
      <c r="Q380" s="17">
        <f t="shared" si="32"/>
        <v>0</v>
      </c>
      <c r="T380" s="2">
        <v>10</v>
      </c>
      <c r="U380" s="11" t="e">
        <f>#REF!</f>
        <v>#REF!</v>
      </c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I380" s="10">
        <f t="shared" si="31"/>
        <v>0</v>
      </c>
      <c r="AJ380" s="17">
        <f t="shared" si="33"/>
        <v>0</v>
      </c>
    </row>
    <row r="381" spans="1:36" ht="12.75">
      <c r="A381" s="2">
        <v>11</v>
      </c>
      <c r="B381" s="12" t="e">
        <f>#REF!</f>
        <v>#REF!</v>
      </c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P381" s="10">
        <f t="shared" si="30"/>
        <v>0</v>
      </c>
      <c r="Q381" s="17">
        <f t="shared" si="32"/>
        <v>0</v>
      </c>
      <c r="T381" s="2">
        <v>11</v>
      </c>
      <c r="U381" s="11" t="e">
        <f>#REF!</f>
        <v>#REF!</v>
      </c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I381" s="10">
        <f t="shared" si="31"/>
        <v>0</v>
      </c>
      <c r="AJ381" s="17">
        <f t="shared" si="33"/>
        <v>0</v>
      </c>
    </row>
    <row r="382" spans="1:36" ht="12.75">
      <c r="A382" s="2">
        <v>12</v>
      </c>
      <c r="B382" s="12" t="e">
        <f>#REF!</f>
        <v>#REF!</v>
      </c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P382" s="10">
        <f t="shared" si="30"/>
        <v>0</v>
      </c>
      <c r="Q382" s="17">
        <f t="shared" si="32"/>
        <v>0</v>
      </c>
      <c r="T382" s="2">
        <v>12</v>
      </c>
      <c r="U382" s="11" t="e">
        <f>#REF!</f>
        <v>#REF!</v>
      </c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I382" s="10">
        <f t="shared" si="31"/>
        <v>0</v>
      </c>
      <c r="AJ382" s="17">
        <f t="shared" si="33"/>
        <v>0</v>
      </c>
    </row>
    <row r="383" spans="1:36" ht="12.75">
      <c r="A383" s="2">
        <v>13</v>
      </c>
      <c r="B383" s="12" t="e">
        <f>#REF!</f>
        <v>#REF!</v>
      </c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P383" s="10">
        <f t="shared" si="30"/>
        <v>0</v>
      </c>
      <c r="Q383" s="17">
        <f t="shared" si="32"/>
        <v>0</v>
      </c>
      <c r="T383" s="2">
        <v>13</v>
      </c>
      <c r="U383" s="11" t="e">
        <f>#REF!</f>
        <v>#REF!</v>
      </c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I383" s="10">
        <f t="shared" si="31"/>
        <v>0</v>
      </c>
      <c r="AJ383" s="17">
        <f t="shared" si="33"/>
        <v>0</v>
      </c>
    </row>
    <row r="384" spans="1:36" ht="12.75">
      <c r="A384" s="2">
        <v>14</v>
      </c>
      <c r="B384" s="12" t="e">
        <f>#REF!</f>
        <v>#REF!</v>
      </c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P384" s="10">
        <f t="shared" si="30"/>
        <v>0</v>
      </c>
      <c r="Q384" s="17">
        <f t="shared" si="32"/>
        <v>0</v>
      </c>
      <c r="T384" s="2">
        <v>14</v>
      </c>
      <c r="U384" s="11" t="e">
        <f>#REF!</f>
        <v>#REF!</v>
      </c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I384" s="10">
        <f t="shared" si="31"/>
        <v>0</v>
      </c>
      <c r="AJ384" s="17">
        <f t="shared" si="33"/>
        <v>0</v>
      </c>
    </row>
    <row r="385" spans="1:36" ht="12.75">
      <c r="A385" s="2">
        <v>15</v>
      </c>
      <c r="B385" s="12" t="e">
        <f>#REF!</f>
        <v>#REF!</v>
      </c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P385" s="10">
        <f t="shared" si="30"/>
        <v>0</v>
      </c>
      <c r="Q385" s="17">
        <f t="shared" si="32"/>
        <v>0</v>
      </c>
      <c r="T385" s="2">
        <v>15</v>
      </c>
      <c r="U385" s="11" t="e">
        <f>#REF!</f>
        <v>#REF!</v>
      </c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I385" s="10">
        <f t="shared" si="31"/>
        <v>0</v>
      </c>
      <c r="AJ385" s="17">
        <f t="shared" si="33"/>
        <v>0</v>
      </c>
    </row>
    <row r="386" spans="1:36" ht="12.75">
      <c r="A386" s="2">
        <v>16</v>
      </c>
      <c r="B386" s="12" t="e">
        <f>#REF!</f>
        <v>#REF!</v>
      </c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P386" s="10">
        <f t="shared" si="30"/>
        <v>0</v>
      </c>
      <c r="Q386" s="17">
        <f t="shared" si="32"/>
        <v>0</v>
      </c>
      <c r="T386" s="2">
        <v>16</v>
      </c>
      <c r="U386" s="11" t="e">
        <f>#REF!</f>
        <v>#REF!</v>
      </c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I386" s="10">
        <f t="shared" si="31"/>
        <v>0</v>
      </c>
      <c r="AJ386" s="17">
        <f t="shared" si="33"/>
        <v>0</v>
      </c>
    </row>
    <row r="387" spans="1:36" ht="12.75">
      <c r="A387" s="2">
        <v>17</v>
      </c>
      <c r="B387" s="12" t="e">
        <f>#REF!</f>
        <v>#REF!</v>
      </c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P387" s="10">
        <f t="shared" si="30"/>
        <v>0</v>
      </c>
      <c r="Q387" s="17">
        <f t="shared" si="32"/>
        <v>0</v>
      </c>
      <c r="T387" s="2">
        <v>17</v>
      </c>
      <c r="U387" s="11" t="e">
        <f>#REF!</f>
        <v>#REF!</v>
      </c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I387" s="10">
        <f t="shared" si="31"/>
        <v>0</v>
      </c>
      <c r="AJ387" s="17">
        <f t="shared" si="33"/>
        <v>0</v>
      </c>
    </row>
    <row r="388" spans="1:36" ht="12.75">
      <c r="A388" s="2">
        <v>18</v>
      </c>
      <c r="B388" s="12" t="e">
        <f>#REF!</f>
        <v>#REF!</v>
      </c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P388" s="10">
        <f t="shared" si="30"/>
        <v>0</v>
      </c>
      <c r="Q388" s="17">
        <f t="shared" si="32"/>
        <v>0</v>
      </c>
      <c r="T388" s="2">
        <v>18</v>
      </c>
      <c r="U388" s="11" t="e">
        <f>#REF!</f>
        <v>#REF!</v>
      </c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I388" s="10">
        <f t="shared" si="31"/>
        <v>0</v>
      </c>
      <c r="AJ388" s="17">
        <f t="shared" si="33"/>
        <v>0</v>
      </c>
    </row>
    <row r="389" spans="1:36" ht="12.75">
      <c r="A389" s="2">
        <v>19</v>
      </c>
      <c r="B389" s="12" t="e">
        <f>#REF!</f>
        <v>#REF!</v>
      </c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P389" s="10">
        <f t="shared" si="30"/>
        <v>0</v>
      </c>
      <c r="Q389" s="17">
        <f t="shared" si="32"/>
        <v>0</v>
      </c>
      <c r="T389" s="2">
        <v>19</v>
      </c>
      <c r="U389" s="11" t="e">
        <f>#REF!</f>
        <v>#REF!</v>
      </c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I389" s="10">
        <f t="shared" si="31"/>
        <v>0</v>
      </c>
      <c r="AJ389" s="17">
        <f t="shared" si="33"/>
        <v>0</v>
      </c>
    </row>
    <row r="390" spans="1:36" ht="12.75">
      <c r="A390" s="2">
        <v>20</v>
      </c>
      <c r="B390" s="12" t="e">
        <f>#REF!</f>
        <v>#REF!</v>
      </c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P390" s="10">
        <f t="shared" si="30"/>
        <v>0</v>
      </c>
      <c r="Q390" s="17">
        <f t="shared" si="32"/>
        <v>0</v>
      </c>
      <c r="T390" s="2">
        <v>20</v>
      </c>
      <c r="U390" s="11" t="e">
        <f>#REF!</f>
        <v>#REF!</v>
      </c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I390" s="10">
        <f t="shared" si="31"/>
        <v>0</v>
      </c>
      <c r="AJ390" s="17">
        <f t="shared" si="33"/>
        <v>0</v>
      </c>
    </row>
    <row r="391" spans="1:36" ht="12.75">
      <c r="A391" s="2">
        <v>21</v>
      </c>
      <c r="B391" s="12" t="e">
        <f>#REF!</f>
        <v>#REF!</v>
      </c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P391" s="10">
        <f t="shared" si="30"/>
        <v>0</v>
      </c>
      <c r="Q391" s="17">
        <f t="shared" si="32"/>
        <v>0</v>
      </c>
      <c r="T391" s="2">
        <v>21</v>
      </c>
      <c r="U391" s="11" t="e">
        <f>#REF!</f>
        <v>#REF!</v>
      </c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I391" s="10">
        <f t="shared" si="31"/>
        <v>0</v>
      </c>
      <c r="AJ391" s="17">
        <f t="shared" si="33"/>
        <v>0</v>
      </c>
    </row>
    <row r="392" spans="1:36" ht="12.75">
      <c r="A392" s="2">
        <v>22</v>
      </c>
      <c r="B392" s="12" t="e">
        <f>#REF!</f>
        <v>#REF!</v>
      </c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P392" s="10">
        <f t="shared" si="30"/>
        <v>0</v>
      </c>
      <c r="Q392" s="17">
        <f t="shared" si="32"/>
        <v>0</v>
      </c>
      <c r="T392" s="2">
        <v>22</v>
      </c>
      <c r="U392" s="11" t="e">
        <f>#REF!</f>
        <v>#REF!</v>
      </c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I392" s="10">
        <f t="shared" si="31"/>
        <v>0</v>
      </c>
      <c r="AJ392" s="17">
        <f t="shared" si="33"/>
        <v>0</v>
      </c>
    </row>
    <row r="393" spans="1:36" ht="12.75">
      <c r="A393" s="2">
        <v>23</v>
      </c>
      <c r="B393" s="12" t="e">
        <f>#REF!</f>
        <v>#REF!</v>
      </c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P393" s="10">
        <f t="shared" si="30"/>
        <v>0</v>
      </c>
      <c r="Q393" s="17">
        <f t="shared" si="32"/>
        <v>0</v>
      </c>
      <c r="T393" s="2">
        <v>23</v>
      </c>
      <c r="U393" s="11" t="e">
        <f>#REF!</f>
        <v>#REF!</v>
      </c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I393" s="10">
        <f t="shared" si="31"/>
        <v>0</v>
      </c>
      <c r="AJ393" s="17">
        <f t="shared" si="33"/>
        <v>0</v>
      </c>
    </row>
    <row r="394" spans="1:36" ht="12.75">
      <c r="A394" s="2">
        <v>24</v>
      </c>
      <c r="B394" s="12" t="e">
        <f>#REF!</f>
        <v>#REF!</v>
      </c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P394" s="10">
        <f t="shared" si="30"/>
        <v>0</v>
      </c>
      <c r="Q394" s="17">
        <f t="shared" si="32"/>
        <v>0</v>
      </c>
      <c r="T394" s="2">
        <v>24</v>
      </c>
      <c r="U394" s="11" t="e">
        <f>#REF!</f>
        <v>#REF!</v>
      </c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I394" s="10">
        <f t="shared" si="31"/>
        <v>0</v>
      </c>
      <c r="AJ394" s="17">
        <f t="shared" si="33"/>
        <v>0</v>
      </c>
    </row>
    <row r="395" spans="1:36" ht="12.75">
      <c r="A395" s="2">
        <v>25</v>
      </c>
      <c r="B395" s="12" t="e">
        <f>#REF!</f>
        <v>#REF!</v>
      </c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P395" s="10">
        <f t="shared" si="30"/>
        <v>0</v>
      </c>
      <c r="Q395" s="17">
        <f t="shared" si="32"/>
        <v>0</v>
      </c>
      <c r="T395" s="2">
        <v>25</v>
      </c>
      <c r="U395" s="11" t="e">
        <f>#REF!</f>
        <v>#REF!</v>
      </c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I395" s="10">
        <f t="shared" si="31"/>
        <v>0</v>
      </c>
      <c r="AJ395" s="17">
        <f t="shared" si="33"/>
        <v>0</v>
      </c>
    </row>
    <row r="396" spans="1:36" ht="12.75">
      <c r="A396" s="2">
        <v>26</v>
      </c>
      <c r="B396" s="12" t="e">
        <f>#REF!</f>
        <v>#REF!</v>
      </c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P396" s="10">
        <f t="shared" si="30"/>
        <v>0</v>
      </c>
      <c r="Q396" s="17">
        <f t="shared" si="32"/>
        <v>0</v>
      </c>
      <c r="T396" s="2">
        <v>26</v>
      </c>
      <c r="U396" s="11" t="e">
        <f>#REF!</f>
        <v>#REF!</v>
      </c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I396" s="10">
        <f t="shared" si="31"/>
        <v>0</v>
      </c>
      <c r="AJ396" s="17">
        <f t="shared" si="33"/>
        <v>0</v>
      </c>
    </row>
    <row r="397" spans="1:36" ht="12.75">
      <c r="A397" s="2">
        <v>27</v>
      </c>
      <c r="B397" s="12" t="e">
        <f>#REF!</f>
        <v>#REF!</v>
      </c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P397" s="10">
        <f t="shared" si="30"/>
        <v>0</v>
      </c>
      <c r="Q397" s="17">
        <f t="shared" si="32"/>
        <v>0</v>
      </c>
      <c r="T397" s="2">
        <v>27</v>
      </c>
      <c r="U397" s="11" t="e">
        <f>#REF!</f>
        <v>#REF!</v>
      </c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I397" s="10">
        <f t="shared" si="31"/>
        <v>0</v>
      </c>
      <c r="AJ397" s="17">
        <f t="shared" si="33"/>
        <v>0</v>
      </c>
    </row>
    <row r="398" spans="1:36" ht="12.75">
      <c r="A398" s="2">
        <v>28</v>
      </c>
      <c r="B398" s="12" t="e">
        <f>#REF!</f>
        <v>#REF!</v>
      </c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P398" s="10">
        <f t="shared" si="30"/>
        <v>0</v>
      </c>
      <c r="Q398" s="17">
        <f t="shared" si="32"/>
        <v>0</v>
      </c>
      <c r="T398" s="2">
        <v>28</v>
      </c>
      <c r="U398" s="11" t="e">
        <f>#REF!</f>
        <v>#REF!</v>
      </c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I398" s="10">
        <f t="shared" si="31"/>
        <v>0</v>
      </c>
      <c r="AJ398" s="17">
        <f t="shared" si="33"/>
        <v>0</v>
      </c>
    </row>
    <row r="399" spans="1:36" ht="12.75">
      <c r="A399" s="2">
        <v>29</v>
      </c>
      <c r="B399" s="12" t="e">
        <f>#REF!</f>
        <v>#REF!</v>
      </c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P399" s="10">
        <f t="shared" si="30"/>
        <v>0</v>
      </c>
      <c r="Q399" s="17">
        <f t="shared" si="32"/>
        <v>0</v>
      </c>
      <c r="T399" s="2">
        <v>29</v>
      </c>
      <c r="U399" s="11" t="e">
        <f>#REF!</f>
        <v>#REF!</v>
      </c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I399" s="10">
        <f t="shared" si="31"/>
        <v>0</v>
      </c>
      <c r="AJ399" s="17">
        <f t="shared" si="33"/>
        <v>0</v>
      </c>
    </row>
    <row r="400" spans="1:36" ht="12.75">
      <c r="A400" s="2">
        <v>30</v>
      </c>
      <c r="B400" s="12" t="e">
        <f>#REF!</f>
        <v>#REF!</v>
      </c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P400" s="10">
        <f t="shared" si="30"/>
        <v>0</v>
      </c>
      <c r="Q400" s="17">
        <f t="shared" si="32"/>
        <v>0</v>
      </c>
      <c r="T400" s="2">
        <v>30</v>
      </c>
      <c r="U400" s="11" t="e">
        <f>#REF!</f>
        <v>#REF!</v>
      </c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I400" s="10">
        <f t="shared" si="31"/>
        <v>0</v>
      </c>
      <c r="AJ400" s="17">
        <f t="shared" si="33"/>
        <v>0</v>
      </c>
    </row>
    <row r="401" spans="1:36" ht="12.75">
      <c r="A401" s="2">
        <v>31</v>
      </c>
      <c r="B401" s="12" t="e">
        <f>#REF!</f>
        <v>#REF!</v>
      </c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P401" s="10">
        <f t="shared" si="30"/>
        <v>0</v>
      </c>
      <c r="Q401" s="17">
        <f t="shared" si="32"/>
        <v>0</v>
      </c>
      <c r="T401" s="2">
        <v>31</v>
      </c>
      <c r="U401" s="11" t="e">
        <f>#REF!</f>
        <v>#REF!</v>
      </c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I401" s="10">
        <f t="shared" si="31"/>
        <v>0</v>
      </c>
      <c r="AJ401" s="17">
        <f t="shared" si="33"/>
        <v>0</v>
      </c>
    </row>
    <row r="402" spans="1:36" ht="12.75">
      <c r="A402" s="2">
        <v>32</v>
      </c>
      <c r="B402" s="12" t="e">
        <f>#REF!</f>
        <v>#REF!</v>
      </c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P402" s="10">
        <f t="shared" si="30"/>
        <v>0</v>
      </c>
      <c r="Q402" s="17">
        <f t="shared" si="32"/>
        <v>0</v>
      </c>
      <c r="T402" s="2">
        <v>32</v>
      </c>
      <c r="U402" s="11" t="e">
        <f>#REF!</f>
        <v>#REF!</v>
      </c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I402" s="10">
        <f t="shared" si="31"/>
        <v>0</v>
      </c>
      <c r="AJ402" s="17">
        <f t="shared" si="33"/>
        <v>0</v>
      </c>
    </row>
    <row r="403" spans="1:36" ht="12.75">
      <c r="A403" s="2">
        <v>33</v>
      </c>
      <c r="B403" s="12" t="e">
        <f>#REF!</f>
        <v>#REF!</v>
      </c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P403" s="10">
        <f t="shared" si="30"/>
        <v>0</v>
      </c>
      <c r="Q403" s="17">
        <f t="shared" si="32"/>
        <v>0</v>
      </c>
      <c r="T403" s="2">
        <v>33</v>
      </c>
      <c r="U403" s="11" t="e">
        <f>#REF!</f>
        <v>#REF!</v>
      </c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I403" s="10">
        <f t="shared" si="31"/>
        <v>0</v>
      </c>
      <c r="AJ403" s="17">
        <f t="shared" si="33"/>
        <v>0</v>
      </c>
    </row>
    <row r="404" spans="1:36" ht="12.75">
      <c r="A404" s="2">
        <v>34</v>
      </c>
      <c r="B404" s="12" t="e">
        <f>#REF!</f>
        <v>#REF!</v>
      </c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P404" s="10">
        <f t="shared" si="30"/>
        <v>0</v>
      </c>
      <c r="Q404" s="17">
        <f t="shared" si="32"/>
        <v>0</v>
      </c>
      <c r="T404" s="2">
        <v>34</v>
      </c>
      <c r="U404" s="11" t="e">
        <f>#REF!</f>
        <v>#REF!</v>
      </c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I404" s="10">
        <f t="shared" si="31"/>
        <v>0</v>
      </c>
      <c r="AJ404" s="17">
        <f t="shared" si="33"/>
        <v>0</v>
      </c>
    </row>
    <row r="405" spans="1:36" ht="12.75">
      <c r="A405" s="2">
        <v>35</v>
      </c>
      <c r="B405" s="12" t="e">
        <f>#REF!</f>
        <v>#REF!</v>
      </c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P405" s="10">
        <f t="shared" si="30"/>
        <v>0</v>
      </c>
      <c r="Q405" s="17">
        <f t="shared" si="32"/>
        <v>0</v>
      </c>
      <c r="T405" s="2">
        <v>35</v>
      </c>
      <c r="U405" s="11" t="e">
        <f>#REF!</f>
        <v>#REF!</v>
      </c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I405" s="10">
        <f t="shared" si="31"/>
        <v>0</v>
      </c>
      <c r="AJ405" s="17">
        <f t="shared" si="33"/>
        <v>0</v>
      </c>
    </row>
    <row r="406" spans="1:36" ht="12.75">
      <c r="A406" s="2">
        <v>36</v>
      </c>
      <c r="B406" s="12" t="e">
        <f>#REF!</f>
        <v>#REF!</v>
      </c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P406" s="10">
        <f t="shared" si="30"/>
        <v>0</v>
      </c>
      <c r="Q406" s="17">
        <f t="shared" si="32"/>
        <v>0</v>
      </c>
      <c r="T406" s="2">
        <v>36</v>
      </c>
      <c r="U406" s="11" t="e">
        <f>#REF!</f>
        <v>#REF!</v>
      </c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I406" s="10">
        <f t="shared" si="31"/>
        <v>0</v>
      </c>
      <c r="AJ406" s="17">
        <f t="shared" si="33"/>
        <v>0</v>
      </c>
    </row>
    <row r="407" spans="1:36" ht="12.75">
      <c r="A407" s="2">
        <v>37</v>
      </c>
      <c r="B407" s="12" t="e">
        <f>#REF!</f>
        <v>#REF!</v>
      </c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P407" s="10">
        <f t="shared" si="30"/>
        <v>0</v>
      </c>
      <c r="Q407" s="17">
        <f t="shared" si="32"/>
        <v>0</v>
      </c>
      <c r="T407" s="2">
        <v>37</v>
      </c>
      <c r="U407" s="11" t="e">
        <f>#REF!</f>
        <v>#REF!</v>
      </c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I407" s="10">
        <f t="shared" si="31"/>
        <v>0</v>
      </c>
      <c r="AJ407" s="17">
        <f t="shared" si="33"/>
        <v>0</v>
      </c>
    </row>
    <row r="408" spans="1:36" ht="12.75">
      <c r="A408" s="2">
        <v>38</v>
      </c>
      <c r="B408" s="12" t="e">
        <f>#REF!</f>
        <v>#REF!</v>
      </c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P408" s="10">
        <f t="shared" si="30"/>
        <v>0</v>
      </c>
      <c r="Q408" s="17">
        <f t="shared" si="32"/>
        <v>0</v>
      </c>
      <c r="T408" s="2">
        <v>38</v>
      </c>
      <c r="U408" s="11" t="e">
        <f>#REF!</f>
        <v>#REF!</v>
      </c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I408" s="10">
        <f t="shared" si="31"/>
        <v>0</v>
      </c>
      <c r="AJ408" s="17">
        <f t="shared" si="33"/>
        <v>0</v>
      </c>
    </row>
    <row r="409" spans="1:36" ht="12.75">
      <c r="A409" s="2">
        <v>39</v>
      </c>
      <c r="B409" s="12" t="e">
        <f>#REF!</f>
        <v>#REF!</v>
      </c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P409" s="10">
        <f t="shared" si="30"/>
        <v>0</v>
      </c>
      <c r="Q409" s="17">
        <f t="shared" si="32"/>
        <v>0</v>
      </c>
      <c r="T409" s="2">
        <v>39</v>
      </c>
      <c r="U409" s="11" t="e">
        <f>#REF!</f>
        <v>#REF!</v>
      </c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I409" s="10">
        <f t="shared" si="31"/>
        <v>0</v>
      </c>
      <c r="AJ409" s="17">
        <f t="shared" si="33"/>
        <v>0</v>
      </c>
    </row>
    <row r="410" spans="1:36" ht="12.75">
      <c r="A410" s="2">
        <v>40</v>
      </c>
      <c r="B410" s="12" t="e">
        <f>#REF!</f>
        <v>#REF!</v>
      </c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P410" s="10">
        <f t="shared" si="30"/>
        <v>0</v>
      </c>
      <c r="Q410" s="17">
        <f t="shared" si="32"/>
        <v>0</v>
      </c>
      <c r="T410" s="2">
        <v>40</v>
      </c>
      <c r="U410" s="11" t="e">
        <f>#REF!</f>
        <v>#REF!</v>
      </c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I410" s="10">
        <f t="shared" si="31"/>
        <v>0</v>
      </c>
      <c r="AJ410" s="17">
        <f t="shared" si="33"/>
        <v>0</v>
      </c>
    </row>
    <row r="411" spans="1:36" ht="12.75">
      <c r="A411" s="2">
        <v>41</v>
      </c>
      <c r="B411" s="12" t="e">
        <f>#REF!</f>
        <v>#REF!</v>
      </c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P411" s="10">
        <f t="shared" si="30"/>
        <v>0</v>
      </c>
      <c r="Q411" s="17">
        <f t="shared" si="32"/>
        <v>0</v>
      </c>
      <c r="T411" s="2">
        <v>41</v>
      </c>
      <c r="U411" s="11" t="e">
        <f>#REF!</f>
        <v>#REF!</v>
      </c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I411" s="10">
        <f t="shared" si="31"/>
        <v>0</v>
      </c>
      <c r="AJ411" s="17">
        <f t="shared" si="33"/>
        <v>0</v>
      </c>
    </row>
    <row r="412" spans="1:36" ht="12.75">
      <c r="A412" s="2">
        <v>42</v>
      </c>
      <c r="B412" s="12" t="e">
        <f>#REF!</f>
        <v>#REF!</v>
      </c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P412" s="10">
        <f t="shared" si="30"/>
        <v>0</v>
      </c>
      <c r="Q412" s="17">
        <f t="shared" si="32"/>
        <v>0</v>
      </c>
      <c r="T412" s="2">
        <v>42</v>
      </c>
      <c r="U412" s="11" t="e">
        <f>#REF!</f>
        <v>#REF!</v>
      </c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I412" s="10">
        <f t="shared" si="31"/>
        <v>0</v>
      </c>
      <c r="AJ412" s="17">
        <f t="shared" si="33"/>
        <v>0</v>
      </c>
    </row>
    <row r="413" spans="1:36" ht="12.75">
      <c r="A413" s="2">
        <v>43</v>
      </c>
      <c r="B413" s="12" t="e">
        <f>#REF!</f>
        <v>#REF!</v>
      </c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P413" s="10">
        <f t="shared" si="30"/>
        <v>0</v>
      </c>
      <c r="Q413" s="17">
        <f t="shared" si="32"/>
        <v>0</v>
      </c>
      <c r="T413" s="2">
        <v>43</v>
      </c>
      <c r="U413" s="11" t="e">
        <f>#REF!</f>
        <v>#REF!</v>
      </c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I413" s="10">
        <f t="shared" si="31"/>
        <v>0</v>
      </c>
      <c r="AJ413" s="17">
        <f t="shared" si="33"/>
        <v>0</v>
      </c>
    </row>
    <row r="414" spans="1:36" ht="12.75">
      <c r="A414" s="2">
        <v>44</v>
      </c>
      <c r="B414" s="12" t="e">
        <f>#REF!</f>
        <v>#REF!</v>
      </c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P414" s="10">
        <f t="shared" si="30"/>
        <v>0</v>
      </c>
      <c r="Q414" s="17">
        <f t="shared" si="32"/>
        <v>0</v>
      </c>
      <c r="T414" s="2">
        <v>44</v>
      </c>
      <c r="U414" s="11" t="e">
        <f>#REF!</f>
        <v>#REF!</v>
      </c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I414" s="10">
        <f t="shared" si="31"/>
        <v>0</v>
      </c>
      <c r="AJ414" s="17">
        <f t="shared" si="33"/>
        <v>0</v>
      </c>
    </row>
    <row r="415" spans="1:36" ht="12.75">
      <c r="A415" s="2">
        <v>45</v>
      </c>
      <c r="B415" s="12" t="e">
        <f>#REF!</f>
        <v>#REF!</v>
      </c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P415" s="10">
        <f t="shared" si="30"/>
        <v>0</v>
      </c>
      <c r="Q415" s="17">
        <f t="shared" si="32"/>
        <v>0</v>
      </c>
      <c r="T415" s="2">
        <v>45</v>
      </c>
      <c r="U415" s="11" t="e">
        <f>#REF!</f>
        <v>#REF!</v>
      </c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I415" s="10">
        <f t="shared" si="31"/>
        <v>0</v>
      </c>
      <c r="AJ415" s="17">
        <f t="shared" si="33"/>
        <v>0</v>
      </c>
    </row>
    <row r="416" spans="1:36" ht="12.75">
      <c r="A416" s="2">
        <v>46</v>
      </c>
      <c r="B416" s="12" t="e">
        <f>#REF!</f>
        <v>#REF!</v>
      </c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P416" s="10">
        <f t="shared" si="30"/>
        <v>0</v>
      </c>
      <c r="Q416" s="17">
        <f t="shared" si="32"/>
        <v>0</v>
      </c>
      <c r="T416" s="2">
        <v>46</v>
      </c>
      <c r="U416" s="11" t="e">
        <f>#REF!</f>
        <v>#REF!</v>
      </c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I416" s="10">
        <f t="shared" si="31"/>
        <v>0</v>
      </c>
      <c r="AJ416" s="17">
        <f t="shared" si="33"/>
        <v>0</v>
      </c>
    </row>
    <row r="417" spans="1:36" ht="12.75">
      <c r="A417" s="2">
        <v>47</v>
      </c>
      <c r="B417" s="12" t="e">
        <f>#REF!</f>
        <v>#REF!</v>
      </c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P417" s="10">
        <f t="shared" si="30"/>
        <v>0</v>
      </c>
      <c r="Q417" s="17">
        <f t="shared" si="32"/>
        <v>0</v>
      </c>
      <c r="T417" s="2">
        <v>47</v>
      </c>
      <c r="U417" s="11" t="e">
        <f>#REF!</f>
        <v>#REF!</v>
      </c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I417" s="10">
        <f t="shared" si="31"/>
        <v>0</v>
      </c>
      <c r="AJ417" s="17">
        <f t="shared" si="33"/>
        <v>0</v>
      </c>
    </row>
    <row r="418" spans="1:36" ht="12.75">
      <c r="A418" s="2">
        <v>48</v>
      </c>
      <c r="B418" s="12" t="e">
        <f>#REF!</f>
        <v>#REF!</v>
      </c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P418" s="10">
        <f t="shared" si="30"/>
        <v>0</v>
      </c>
      <c r="Q418" s="17">
        <f t="shared" si="32"/>
        <v>0</v>
      </c>
      <c r="T418" s="2">
        <v>48</v>
      </c>
      <c r="U418" s="11" t="e">
        <f>#REF!</f>
        <v>#REF!</v>
      </c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I418" s="10">
        <f t="shared" si="31"/>
        <v>0</v>
      </c>
      <c r="AJ418" s="17">
        <f t="shared" si="33"/>
        <v>0</v>
      </c>
    </row>
    <row r="419" spans="1:36" ht="12.75">
      <c r="A419" s="2">
        <v>49</v>
      </c>
      <c r="B419" s="12" t="e">
        <f>#REF!</f>
        <v>#REF!</v>
      </c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P419" s="10">
        <f t="shared" si="30"/>
        <v>0</v>
      </c>
      <c r="Q419" s="17">
        <f t="shared" si="32"/>
        <v>0</v>
      </c>
      <c r="T419" s="2">
        <v>49</v>
      </c>
      <c r="U419" s="11" t="e">
        <f>#REF!</f>
        <v>#REF!</v>
      </c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I419" s="10">
        <f t="shared" si="31"/>
        <v>0</v>
      </c>
      <c r="AJ419" s="17">
        <f t="shared" si="33"/>
        <v>0</v>
      </c>
    </row>
    <row r="420" spans="1:36" ht="12.75">
      <c r="A420" s="2">
        <v>50</v>
      </c>
      <c r="B420" s="12" t="e">
        <f>#REF!</f>
        <v>#REF!</v>
      </c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P420" s="10">
        <f t="shared" si="30"/>
        <v>0</v>
      </c>
      <c r="Q420" s="17">
        <f t="shared" si="32"/>
        <v>0</v>
      </c>
      <c r="T420" s="2">
        <v>50</v>
      </c>
      <c r="U420" s="11" t="e">
        <f>#REF!</f>
        <v>#REF!</v>
      </c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I420" s="10">
        <f t="shared" si="31"/>
        <v>0</v>
      </c>
      <c r="AJ420" s="17">
        <f t="shared" si="33"/>
        <v>0</v>
      </c>
    </row>
    <row r="421" spans="1:36" ht="12.75">
      <c r="A421" s="2">
        <v>51</v>
      </c>
      <c r="B421" s="12" t="e">
        <f>#REF!</f>
        <v>#REF!</v>
      </c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P421" s="10">
        <f t="shared" si="30"/>
        <v>0</v>
      </c>
      <c r="Q421" s="17">
        <f t="shared" si="32"/>
        <v>0</v>
      </c>
      <c r="T421" s="2">
        <v>51</v>
      </c>
      <c r="U421" s="11" t="e">
        <f>#REF!</f>
        <v>#REF!</v>
      </c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I421" s="10">
        <f t="shared" si="31"/>
        <v>0</v>
      </c>
      <c r="AJ421" s="17">
        <f t="shared" si="33"/>
        <v>0</v>
      </c>
    </row>
    <row r="422" spans="1:36" ht="12.75">
      <c r="A422" s="2">
        <v>52</v>
      </c>
      <c r="B422" s="12" t="e">
        <f>#REF!</f>
        <v>#REF!</v>
      </c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P422" s="10">
        <f t="shared" si="30"/>
        <v>0</v>
      </c>
      <c r="Q422" s="17">
        <f t="shared" si="32"/>
        <v>0</v>
      </c>
      <c r="T422" s="2">
        <v>52</v>
      </c>
      <c r="U422" s="11" t="e">
        <f>#REF!</f>
        <v>#REF!</v>
      </c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I422" s="10">
        <f t="shared" si="31"/>
        <v>0</v>
      </c>
      <c r="AJ422" s="17">
        <f t="shared" si="33"/>
        <v>0</v>
      </c>
    </row>
    <row r="423" spans="1:36" ht="12.75">
      <c r="A423" s="2">
        <v>53</v>
      </c>
      <c r="B423" s="12" t="e">
        <f>#REF!</f>
        <v>#REF!</v>
      </c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P423" s="10">
        <f t="shared" si="30"/>
        <v>0</v>
      </c>
      <c r="Q423" s="17">
        <f t="shared" si="32"/>
        <v>0</v>
      </c>
      <c r="T423" s="2">
        <v>53</v>
      </c>
      <c r="U423" s="11" t="e">
        <f>#REF!</f>
        <v>#REF!</v>
      </c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I423" s="10">
        <f t="shared" si="31"/>
        <v>0</v>
      </c>
      <c r="AJ423" s="17">
        <f t="shared" si="33"/>
        <v>0</v>
      </c>
    </row>
    <row r="424" spans="1:36" ht="12.75">
      <c r="A424" s="2">
        <v>54</v>
      </c>
      <c r="B424" s="12" t="e">
        <f>#REF!</f>
        <v>#REF!</v>
      </c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P424" s="10">
        <f t="shared" si="30"/>
        <v>0</v>
      </c>
      <c r="Q424" s="17">
        <f t="shared" si="32"/>
        <v>0</v>
      </c>
      <c r="T424" s="2">
        <v>54</v>
      </c>
      <c r="U424" s="11" t="e">
        <f>#REF!</f>
        <v>#REF!</v>
      </c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I424" s="10">
        <f t="shared" si="31"/>
        <v>0</v>
      </c>
      <c r="AJ424" s="17">
        <f t="shared" si="33"/>
        <v>0</v>
      </c>
    </row>
    <row r="425" spans="1:36" ht="12.75">
      <c r="A425" s="2">
        <v>55</v>
      </c>
      <c r="B425" s="12" t="e">
        <f>#REF!</f>
        <v>#REF!</v>
      </c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P425" s="10">
        <f t="shared" si="30"/>
        <v>0</v>
      </c>
      <c r="Q425" s="17">
        <f t="shared" si="32"/>
        <v>0</v>
      </c>
      <c r="T425" s="2">
        <v>55</v>
      </c>
      <c r="U425" s="11" t="e">
        <f>#REF!</f>
        <v>#REF!</v>
      </c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I425" s="10">
        <f t="shared" si="31"/>
        <v>0</v>
      </c>
      <c r="AJ425" s="17">
        <f t="shared" si="33"/>
        <v>0</v>
      </c>
    </row>
    <row r="426" spans="1:36" ht="12.75">
      <c r="A426" s="2">
        <v>56</v>
      </c>
      <c r="B426" s="12" t="e">
        <f>#REF!</f>
        <v>#REF!</v>
      </c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P426" s="10">
        <f t="shared" si="30"/>
        <v>0</v>
      </c>
      <c r="Q426" s="17">
        <f t="shared" si="32"/>
        <v>0</v>
      </c>
      <c r="T426" s="2">
        <v>56</v>
      </c>
      <c r="U426" s="11" t="e">
        <f>#REF!</f>
        <v>#REF!</v>
      </c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I426" s="10">
        <f t="shared" si="31"/>
        <v>0</v>
      </c>
      <c r="AJ426" s="17">
        <f t="shared" si="33"/>
        <v>0</v>
      </c>
    </row>
    <row r="427" spans="1:36" ht="12.75">
      <c r="A427" s="2">
        <v>57</v>
      </c>
      <c r="B427" s="12" t="e">
        <f>#REF!</f>
        <v>#REF!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P427" s="10">
        <f t="shared" si="30"/>
        <v>0</v>
      </c>
      <c r="Q427" s="17">
        <f t="shared" si="32"/>
        <v>0</v>
      </c>
      <c r="T427" s="2">
        <v>57</v>
      </c>
      <c r="U427" s="11" t="e">
        <f>#REF!</f>
        <v>#REF!</v>
      </c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I427" s="10">
        <f t="shared" si="31"/>
        <v>0</v>
      </c>
      <c r="AJ427" s="17">
        <f t="shared" si="33"/>
        <v>0</v>
      </c>
    </row>
    <row r="428" spans="1:36" ht="12.75">
      <c r="A428" s="2">
        <v>58</v>
      </c>
      <c r="B428" s="12" t="e">
        <f>#REF!</f>
        <v>#REF!</v>
      </c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P428" s="10">
        <f t="shared" si="30"/>
        <v>0</v>
      </c>
      <c r="Q428" s="17">
        <f t="shared" si="32"/>
        <v>0</v>
      </c>
      <c r="T428" s="2">
        <v>58</v>
      </c>
      <c r="U428" s="11" t="e">
        <f>#REF!</f>
        <v>#REF!</v>
      </c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I428" s="10">
        <f t="shared" si="31"/>
        <v>0</v>
      </c>
      <c r="AJ428" s="17">
        <f t="shared" si="33"/>
        <v>0</v>
      </c>
    </row>
    <row r="429" spans="1:36" ht="12.75">
      <c r="A429" s="2">
        <v>59</v>
      </c>
      <c r="B429" s="12" t="e">
        <f>#REF!</f>
        <v>#REF!</v>
      </c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P429" s="10">
        <f t="shared" si="30"/>
        <v>0</v>
      </c>
      <c r="Q429" s="17">
        <f t="shared" si="32"/>
        <v>0</v>
      </c>
      <c r="T429" s="2">
        <v>59</v>
      </c>
      <c r="U429" s="11" t="e">
        <f>#REF!</f>
        <v>#REF!</v>
      </c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I429" s="10">
        <f t="shared" si="31"/>
        <v>0</v>
      </c>
      <c r="AJ429" s="17">
        <f t="shared" si="33"/>
        <v>0</v>
      </c>
    </row>
    <row r="430" spans="1:36" ht="12.75">
      <c r="A430" s="2">
        <v>60</v>
      </c>
      <c r="B430" s="12" t="e">
        <f>#REF!</f>
        <v>#REF!</v>
      </c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P430" s="10">
        <f t="shared" si="30"/>
        <v>0</v>
      </c>
      <c r="Q430" s="17">
        <f t="shared" si="32"/>
        <v>0</v>
      </c>
      <c r="T430" s="2">
        <v>60</v>
      </c>
      <c r="U430" s="11" t="e">
        <f>#REF!</f>
        <v>#REF!</v>
      </c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I430" s="10">
        <f t="shared" si="31"/>
        <v>0</v>
      </c>
      <c r="AJ430" s="17">
        <f t="shared" si="33"/>
        <v>0</v>
      </c>
    </row>
    <row r="431" spans="17:36" ht="4.5" customHeight="1">
      <c r="Q431" s="16"/>
      <c r="AJ431" s="16"/>
    </row>
    <row r="432" spans="2:36" ht="12.75">
      <c r="B432" s="25" t="s">
        <v>13</v>
      </c>
      <c r="D432" s="10">
        <f aca="true" t="shared" si="34" ref="D432:M432">SUM(D371:D430)</f>
        <v>0</v>
      </c>
      <c r="E432" s="10">
        <f t="shared" si="34"/>
        <v>0</v>
      </c>
      <c r="F432" s="10">
        <f t="shared" si="34"/>
        <v>0</v>
      </c>
      <c r="G432" s="10">
        <f t="shared" si="34"/>
        <v>0</v>
      </c>
      <c r="H432" s="10">
        <f t="shared" si="34"/>
        <v>0</v>
      </c>
      <c r="I432" s="10">
        <f t="shared" si="34"/>
        <v>0</v>
      </c>
      <c r="J432" s="10">
        <f t="shared" si="34"/>
        <v>0</v>
      </c>
      <c r="K432" s="10">
        <f t="shared" si="34"/>
        <v>0</v>
      </c>
      <c r="L432" s="10">
        <f t="shared" si="34"/>
        <v>0</v>
      </c>
      <c r="M432" s="10">
        <f t="shared" si="34"/>
        <v>0</v>
      </c>
      <c r="P432" s="10">
        <f>SUM(P371:P430)</f>
        <v>0</v>
      </c>
      <c r="Q432" s="18">
        <f>SUM(Q371:Q430)</f>
        <v>0</v>
      </c>
      <c r="U432" s="25" t="s">
        <v>13</v>
      </c>
      <c r="W432" s="10">
        <f>SUM(W371:W430)</f>
        <v>0</v>
      </c>
      <c r="X432" s="10">
        <f aca="true" t="shared" si="35" ref="X432:AF432">SUM(X371:X430)</f>
        <v>0</v>
      </c>
      <c r="Y432" s="10">
        <f t="shared" si="35"/>
        <v>0</v>
      </c>
      <c r="Z432" s="10">
        <f t="shared" si="35"/>
        <v>0</v>
      </c>
      <c r="AA432" s="10">
        <f t="shared" si="35"/>
        <v>0</v>
      </c>
      <c r="AB432" s="10">
        <f t="shared" si="35"/>
        <v>0</v>
      </c>
      <c r="AC432" s="10">
        <f t="shared" si="35"/>
        <v>0</v>
      </c>
      <c r="AD432" s="10">
        <f t="shared" si="35"/>
        <v>0</v>
      </c>
      <c r="AE432" s="10">
        <f t="shared" si="35"/>
        <v>0</v>
      </c>
      <c r="AF432" s="10">
        <f t="shared" si="35"/>
        <v>0</v>
      </c>
      <c r="AI432" s="10">
        <f>SUM(AI371:AI430)</f>
        <v>0</v>
      </c>
      <c r="AJ432" s="18">
        <f>SUM(AJ371:AJ430)</f>
        <v>0</v>
      </c>
    </row>
    <row r="433" spans="1:37" ht="15">
      <c r="A433" s="136" t="s">
        <v>16</v>
      </c>
      <c r="B433" s="136"/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T433" s="136" t="s">
        <v>16</v>
      </c>
      <c r="U433" s="136"/>
      <c r="V433" s="136"/>
      <c r="W433" s="136"/>
      <c r="X433" s="136"/>
      <c r="Y433" s="136"/>
      <c r="Z433" s="136"/>
      <c r="AA433" s="136"/>
      <c r="AB433" s="136"/>
      <c r="AC433" s="136"/>
      <c r="AD433" s="136"/>
      <c r="AE433" s="136"/>
      <c r="AF433" s="136"/>
      <c r="AG433" s="136"/>
      <c r="AH433" s="136"/>
      <c r="AI433" s="136"/>
      <c r="AJ433" s="136"/>
      <c r="AK433" s="136"/>
    </row>
    <row r="434" spans="1:37" ht="14.25">
      <c r="A434" s="137" t="s">
        <v>17</v>
      </c>
      <c r="B434" s="137"/>
      <c r="C434" s="137"/>
      <c r="D434" s="137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T434" s="137" t="s">
        <v>17</v>
      </c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</row>
    <row r="435" spans="1:36" ht="15" thickBot="1">
      <c r="A435" s="138" t="s">
        <v>18</v>
      </c>
      <c r="B435" s="138"/>
      <c r="C435" s="139">
        <f>$C$3</f>
        <v>0</v>
      </c>
      <c r="D435" s="139"/>
      <c r="E435" s="139"/>
      <c r="G435" s="137" t="s">
        <v>22</v>
      </c>
      <c r="H435" s="137"/>
      <c r="I435" s="137"/>
      <c r="J435" s="137"/>
      <c r="K435" s="137"/>
      <c r="L435" s="137"/>
      <c r="M435" s="139" t="s">
        <v>33</v>
      </c>
      <c r="N435" s="139"/>
      <c r="O435" s="139"/>
      <c r="P435" s="139"/>
      <c r="Q435" s="139"/>
      <c r="T435" s="137" t="s">
        <v>18</v>
      </c>
      <c r="U435" s="137"/>
      <c r="V435" s="139">
        <f>$C$3</f>
        <v>0</v>
      </c>
      <c r="W435" s="139"/>
      <c r="X435" s="139"/>
      <c r="Z435" s="137" t="s">
        <v>22</v>
      </c>
      <c r="AA435" s="137"/>
      <c r="AB435" s="137"/>
      <c r="AC435" s="137"/>
      <c r="AD435" s="137"/>
      <c r="AF435" s="139" t="s">
        <v>33</v>
      </c>
      <c r="AG435" s="139"/>
      <c r="AH435" s="139"/>
      <c r="AI435" s="139"/>
      <c r="AJ435" s="139"/>
    </row>
    <row r="436" ht="6" customHeight="1"/>
    <row r="437" spans="2:37" ht="13.5" thickBot="1">
      <c r="B437" s="4" t="s">
        <v>15</v>
      </c>
      <c r="C437" s="139" t="e">
        <f>#REF!</f>
        <v>#REF!</v>
      </c>
      <c r="D437" s="139"/>
      <c r="E437" s="139"/>
      <c r="G437" s="141" t="s">
        <v>3</v>
      </c>
      <c r="H437" s="141"/>
      <c r="I437" s="141"/>
      <c r="J437" s="141"/>
      <c r="K437" s="141"/>
      <c r="L437" s="141"/>
      <c r="M437" s="139">
        <f>$M$5</f>
        <v>0</v>
      </c>
      <c r="N437" s="139"/>
      <c r="O437" s="139"/>
      <c r="P437" s="139"/>
      <c r="Q437" s="139"/>
      <c r="R437" s="139"/>
      <c r="U437" s="6" t="s">
        <v>15</v>
      </c>
      <c r="V437" s="139" t="e">
        <f>#REF!</f>
        <v>#REF!</v>
      </c>
      <c r="W437" s="139"/>
      <c r="X437" s="139"/>
      <c r="Z437" s="143" t="s">
        <v>3</v>
      </c>
      <c r="AA437" s="143"/>
      <c r="AB437" s="143"/>
      <c r="AC437" s="143"/>
      <c r="AD437" s="143"/>
      <c r="AE437" s="143"/>
      <c r="AF437" s="139">
        <f>$M$5</f>
        <v>0</v>
      </c>
      <c r="AG437" s="139"/>
      <c r="AH437" s="139"/>
      <c r="AI437" s="139"/>
      <c r="AJ437" s="139"/>
      <c r="AK437" s="139"/>
    </row>
    <row r="438" ht="6" customHeight="1"/>
    <row r="439" spans="2:36" ht="15.75" thickBot="1">
      <c r="B439" s="3" t="s">
        <v>0</v>
      </c>
      <c r="C439" s="142" t="s">
        <v>14</v>
      </c>
      <c r="D439" s="142"/>
      <c r="E439" s="142"/>
      <c r="F439" s="142"/>
      <c r="G439" s="142"/>
      <c r="H439" s="142"/>
      <c r="I439" s="142"/>
      <c r="J439" s="142"/>
      <c r="K439" s="142"/>
      <c r="L439" s="142"/>
      <c r="M439" s="142"/>
      <c r="P439" s="142" t="str">
        <f>$P$7</f>
        <v>3a. SIMULACIÓN </v>
      </c>
      <c r="Q439" s="142"/>
      <c r="U439" s="7" t="s">
        <v>1</v>
      </c>
      <c r="V439" s="140" t="s">
        <v>14</v>
      </c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I439" s="140" t="str">
        <f>$P$7</f>
        <v>3a. SIMULACIÓN </v>
      </c>
      <c r="AJ439" s="140"/>
    </row>
    <row r="440" ht="3.75" customHeight="1" thickBot="1"/>
    <row r="441" spans="1:37" ht="77.25" customHeight="1" thickBot="1">
      <c r="A441" s="8" t="s">
        <v>2</v>
      </c>
      <c r="B441" s="8" t="s">
        <v>19</v>
      </c>
      <c r="C441" s="5"/>
      <c r="D441" s="9" t="s">
        <v>21</v>
      </c>
      <c r="E441" s="9" t="s">
        <v>4</v>
      </c>
      <c r="F441" s="9" t="s">
        <v>5</v>
      </c>
      <c r="G441" s="9" t="s">
        <v>6</v>
      </c>
      <c r="H441" s="9" t="s">
        <v>20</v>
      </c>
      <c r="I441" s="9" t="s">
        <v>7</v>
      </c>
      <c r="J441" s="9" t="s">
        <v>8</v>
      </c>
      <c r="K441" s="9" t="s">
        <v>10</v>
      </c>
      <c r="L441" s="9" t="s">
        <v>11</v>
      </c>
      <c r="M441" s="9" t="s">
        <v>9</v>
      </c>
      <c r="N441" s="5"/>
      <c r="O441" s="5"/>
      <c r="P441" s="8" t="s">
        <v>12</v>
      </c>
      <c r="Q441" s="15" t="s">
        <v>30</v>
      </c>
      <c r="R441" s="5"/>
      <c r="S441" s="5"/>
      <c r="T441" s="8" t="s">
        <v>2</v>
      </c>
      <c r="U441" s="8" t="s">
        <v>19</v>
      </c>
      <c r="V441" s="5"/>
      <c r="W441" s="9" t="s">
        <v>21</v>
      </c>
      <c r="X441" s="9" t="s">
        <v>4</v>
      </c>
      <c r="Y441" s="9" t="s">
        <v>5</v>
      </c>
      <c r="Z441" s="9" t="s">
        <v>6</v>
      </c>
      <c r="AA441" s="9" t="s">
        <v>20</v>
      </c>
      <c r="AB441" s="9" t="s">
        <v>7</v>
      </c>
      <c r="AC441" s="9" t="s">
        <v>8</v>
      </c>
      <c r="AD441" s="9" t="s">
        <v>10</v>
      </c>
      <c r="AE441" s="9" t="s">
        <v>11</v>
      </c>
      <c r="AF441" s="9" t="s">
        <v>9</v>
      </c>
      <c r="AG441" s="5"/>
      <c r="AH441" s="5"/>
      <c r="AI441" s="8" t="s">
        <v>12</v>
      </c>
      <c r="AJ441" s="15" t="s">
        <v>30</v>
      </c>
      <c r="AK441" s="5"/>
    </row>
    <row r="442" spans="17:36" ht="5.25" customHeight="1">
      <c r="Q442" s="16"/>
      <c r="AJ442" s="16"/>
    </row>
    <row r="443" spans="1:36" ht="12.75">
      <c r="A443" s="2">
        <v>1</v>
      </c>
      <c r="B443" s="12" t="e">
        <f>#REF!</f>
        <v>#REF!</v>
      </c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P443" s="10">
        <f aca="true" t="shared" si="36" ref="P443:P502">SUM(D443:M443)</f>
        <v>0</v>
      </c>
      <c r="Q443" s="17">
        <f>IF(P443&gt;1,1,0)</f>
        <v>0</v>
      </c>
      <c r="T443" s="2">
        <v>1</v>
      </c>
      <c r="U443" s="11" t="e">
        <f>#REF!</f>
        <v>#REF!</v>
      </c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I443" s="10">
        <f aca="true" t="shared" si="37" ref="AI443:AI502">SUM(W443:AF443)</f>
        <v>0</v>
      </c>
      <c r="AJ443" s="17">
        <f>IF(AI443&gt;1,1,0)</f>
        <v>0</v>
      </c>
    </row>
    <row r="444" spans="1:36" ht="12.75">
      <c r="A444" s="2">
        <v>2</v>
      </c>
      <c r="B444" s="13" t="e">
        <f>#REF!</f>
        <v>#REF!</v>
      </c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P444" s="10">
        <f t="shared" si="36"/>
        <v>0</v>
      </c>
      <c r="Q444" s="17">
        <f aca="true" t="shared" si="38" ref="Q444:Q502">IF(P444&gt;1,1,0)</f>
        <v>0</v>
      </c>
      <c r="T444" s="2">
        <v>2</v>
      </c>
      <c r="U444" s="11" t="e">
        <f>#REF!</f>
        <v>#REF!</v>
      </c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I444" s="10">
        <f t="shared" si="37"/>
        <v>0</v>
      </c>
      <c r="AJ444" s="17">
        <f aca="true" t="shared" si="39" ref="AJ444:AJ502">IF(AI444&gt;1,1,0)</f>
        <v>0</v>
      </c>
    </row>
    <row r="445" spans="1:36" ht="12.75">
      <c r="A445" s="2">
        <v>3</v>
      </c>
      <c r="B445" s="12" t="e">
        <f>#REF!</f>
        <v>#REF!</v>
      </c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P445" s="10">
        <f t="shared" si="36"/>
        <v>0</v>
      </c>
      <c r="Q445" s="17">
        <f t="shared" si="38"/>
        <v>0</v>
      </c>
      <c r="T445" s="2">
        <v>3</v>
      </c>
      <c r="U445" s="11" t="e">
        <f>#REF!</f>
        <v>#REF!</v>
      </c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I445" s="10">
        <f t="shared" si="37"/>
        <v>0</v>
      </c>
      <c r="AJ445" s="17">
        <f t="shared" si="39"/>
        <v>0</v>
      </c>
    </row>
    <row r="446" spans="1:36" ht="12.75">
      <c r="A446" s="2">
        <v>4</v>
      </c>
      <c r="B446" s="12" t="e">
        <f>#REF!</f>
        <v>#REF!</v>
      </c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P446" s="10">
        <f t="shared" si="36"/>
        <v>0</v>
      </c>
      <c r="Q446" s="17">
        <f t="shared" si="38"/>
        <v>0</v>
      </c>
      <c r="T446" s="2">
        <v>4</v>
      </c>
      <c r="U446" s="11" t="e">
        <f>#REF!</f>
        <v>#REF!</v>
      </c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I446" s="10">
        <f t="shared" si="37"/>
        <v>0</v>
      </c>
      <c r="AJ446" s="17">
        <f t="shared" si="39"/>
        <v>0</v>
      </c>
    </row>
    <row r="447" spans="1:36" ht="12.75">
      <c r="A447" s="2">
        <v>5</v>
      </c>
      <c r="B447" s="12" t="e">
        <f>#REF!</f>
        <v>#REF!</v>
      </c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P447" s="10">
        <f t="shared" si="36"/>
        <v>0</v>
      </c>
      <c r="Q447" s="17">
        <f t="shared" si="38"/>
        <v>0</v>
      </c>
      <c r="T447" s="2">
        <v>5</v>
      </c>
      <c r="U447" s="11" t="e">
        <f>#REF!</f>
        <v>#REF!</v>
      </c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I447" s="10">
        <f t="shared" si="37"/>
        <v>0</v>
      </c>
      <c r="AJ447" s="17">
        <f t="shared" si="39"/>
        <v>0</v>
      </c>
    </row>
    <row r="448" spans="1:36" ht="12.75">
      <c r="A448" s="2">
        <v>6</v>
      </c>
      <c r="B448" s="12" t="e">
        <f>#REF!</f>
        <v>#REF!</v>
      </c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P448" s="10">
        <f t="shared" si="36"/>
        <v>0</v>
      </c>
      <c r="Q448" s="17">
        <f t="shared" si="38"/>
        <v>0</v>
      </c>
      <c r="T448" s="2">
        <v>6</v>
      </c>
      <c r="U448" s="11" t="e">
        <f>#REF!</f>
        <v>#REF!</v>
      </c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I448" s="10">
        <f t="shared" si="37"/>
        <v>0</v>
      </c>
      <c r="AJ448" s="17">
        <f t="shared" si="39"/>
        <v>0</v>
      </c>
    </row>
    <row r="449" spans="1:36" ht="12.75">
      <c r="A449" s="2">
        <v>7</v>
      </c>
      <c r="B449" s="12" t="e">
        <f>#REF!</f>
        <v>#REF!</v>
      </c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P449" s="10">
        <f t="shared" si="36"/>
        <v>0</v>
      </c>
      <c r="Q449" s="17">
        <f t="shared" si="38"/>
        <v>0</v>
      </c>
      <c r="T449" s="2">
        <v>7</v>
      </c>
      <c r="U449" s="11" t="e">
        <f>#REF!</f>
        <v>#REF!</v>
      </c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I449" s="10">
        <f t="shared" si="37"/>
        <v>0</v>
      </c>
      <c r="AJ449" s="17">
        <f t="shared" si="39"/>
        <v>0</v>
      </c>
    </row>
    <row r="450" spans="1:36" ht="12.75">
      <c r="A450" s="2">
        <v>8</v>
      </c>
      <c r="B450" s="12" t="e">
        <f>#REF!</f>
        <v>#REF!</v>
      </c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P450" s="10">
        <f t="shared" si="36"/>
        <v>0</v>
      </c>
      <c r="Q450" s="17">
        <f t="shared" si="38"/>
        <v>0</v>
      </c>
      <c r="T450" s="2">
        <v>8</v>
      </c>
      <c r="U450" s="11" t="e">
        <f>#REF!</f>
        <v>#REF!</v>
      </c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I450" s="10">
        <f t="shared" si="37"/>
        <v>0</v>
      </c>
      <c r="AJ450" s="17">
        <f t="shared" si="39"/>
        <v>0</v>
      </c>
    </row>
    <row r="451" spans="1:36" ht="12.75">
      <c r="A451" s="2">
        <v>9</v>
      </c>
      <c r="B451" s="12" t="e">
        <f>#REF!</f>
        <v>#REF!</v>
      </c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P451" s="10">
        <f t="shared" si="36"/>
        <v>0</v>
      </c>
      <c r="Q451" s="17">
        <f t="shared" si="38"/>
        <v>0</v>
      </c>
      <c r="T451" s="2">
        <v>9</v>
      </c>
      <c r="U451" s="11" t="e">
        <f>#REF!</f>
        <v>#REF!</v>
      </c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I451" s="10">
        <f t="shared" si="37"/>
        <v>0</v>
      </c>
      <c r="AJ451" s="17">
        <f t="shared" si="39"/>
        <v>0</v>
      </c>
    </row>
    <row r="452" spans="1:36" ht="12.75">
      <c r="A452" s="2">
        <v>10</v>
      </c>
      <c r="B452" s="12" t="e">
        <f>#REF!</f>
        <v>#REF!</v>
      </c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P452" s="10">
        <f t="shared" si="36"/>
        <v>0</v>
      </c>
      <c r="Q452" s="17">
        <f t="shared" si="38"/>
        <v>0</v>
      </c>
      <c r="T452" s="2">
        <v>10</v>
      </c>
      <c r="U452" s="11" t="e">
        <f>#REF!</f>
        <v>#REF!</v>
      </c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I452" s="10">
        <f t="shared" si="37"/>
        <v>0</v>
      </c>
      <c r="AJ452" s="17">
        <f t="shared" si="39"/>
        <v>0</v>
      </c>
    </row>
    <row r="453" spans="1:36" ht="12.75">
      <c r="A453" s="2">
        <v>11</v>
      </c>
      <c r="B453" s="12" t="e">
        <f>#REF!</f>
        <v>#REF!</v>
      </c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P453" s="10">
        <f t="shared" si="36"/>
        <v>0</v>
      </c>
      <c r="Q453" s="17">
        <f t="shared" si="38"/>
        <v>0</v>
      </c>
      <c r="T453" s="2">
        <v>11</v>
      </c>
      <c r="U453" s="11" t="e">
        <f>#REF!</f>
        <v>#REF!</v>
      </c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I453" s="10">
        <f t="shared" si="37"/>
        <v>0</v>
      </c>
      <c r="AJ453" s="17">
        <f t="shared" si="39"/>
        <v>0</v>
      </c>
    </row>
    <row r="454" spans="1:36" ht="12.75">
      <c r="A454" s="2">
        <v>12</v>
      </c>
      <c r="B454" s="12" t="e">
        <f>#REF!</f>
        <v>#REF!</v>
      </c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P454" s="10">
        <f t="shared" si="36"/>
        <v>0</v>
      </c>
      <c r="Q454" s="17">
        <f t="shared" si="38"/>
        <v>0</v>
      </c>
      <c r="T454" s="2">
        <v>12</v>
      </c>
      <c r="U454" s="11" t="e">
        <f>#REF!</f>
        <v>#REF!</v>
      </c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I454" s="10">
        <f t="shared" si="37"/>
        <v>0</v>
      </c>
      <c r="AJ454" s="17">
        <f t="shared" si="39"/>
        <v>0</v>
      </c>
    </row>
    <row r="455" spans="1:36" ht="12.75">
      <c r="A455" s="2">
        <v>13</v>
      </c>
      <c r="B455" s="12" t="e">
        <f>#REF!</f>
        <v>#REF!</v>
      </c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P455" s="10">
        <f t="shared" si="36"/>
        <v>0</v>
      </c>
      <c r="Q455" s="17">
        <f t="shared" si="38"/>
        <v>0</v>
      </c>
      <c r="T455" s="2">
        <v>13</v>
      </c>
      <c r="U455" s="11" t="e">
        <f>#REF!</f>
        <v>#REF!</v>
      </c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I455" s="10">
        <f t="shared" si="37"/>
        <v>0</v>
      </c>
      <c r="AJ455" s="17">
        <f t="shared" si="39"/>
        <v>0</v>
      </c>
    </row>
    <row r="456" spans="1:36" ht="12.75">
      <c r="A456" s="2">
        <v>14</v>
      </c>
      <c r="B456" s="12" t="e">
        <f>#REF!</f>
        <v>#REF!</v>
      </c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P456" s="10">
        <f t="shared" si="36"/>
        <v>0</v>
      </c>
      <c r="Q456" s="17">
        <f t="shared" si="38"/>
        <v>0</v>
      </c>
      <c r="T456" s="2">
        <v>14</v>
      </c>
      <c r="U456" s="11" t="e">
        <f>#REF!</f>
        <v>#REF!</v>
      </c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I456" s="10">
        <f t="shared" si="37"/>
        <v>0</v>
      </c>
      <c r="AJ456" s="17">
        <f t="shared" si="39"/>
        <v>0</v>
      </c>
    </row>
    <row r="457" spans="1:36" ht="12.75">
      <c r="A457" s="2">
        <v>15</v>
      </c>
      <c r="B457" s="12" t="e">
        <f>#REF!</f>
        <v>#REF!</v>
      </c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P457" s="10">
        <f t="shared" si="36"/>
        <v>0</v>
      </c>
      <c r="Q457" s="17">
        <f t="shared" si="38"/>
        <v>0</v>
      </c>
      <c r="T457" s="2">
        <v>15</v>
      </c>
      <c r="U457" s="11" t="e">
        <f>#REF!</f>
        <v>#REF!</v>
      </c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I457" s="10">
        <f t="shared" si="37"/>
        <v>0</v>
      </c>
      <c r="AJ457" s="17">
        <f t="shared" si="39"/>
        <v>0</v>
      </c>
    </row>
    <row r="458" spans="1:36" ht="12.75">
      <c r="A458" s="2">
        <v>16</v>
      </c>
      <c r="B458" s="12" t="e">
        <f>#REF!</f>
        <v>#REF!</v>
      </c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P458" s="10">
        <f t="shared" si="36"/>
        <v>0</v>
      </c>
      <c r="Q458" s="17">
        <f t="shared" si="38"/>
        <v>0</v>
      </c>
      <c r="T458" s="2">
        <v>16</v>
      </c>
      <c r="U458" s="11" t="e">
        <f>#REF!</f>
        <v>#REF!</v>
      </c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I458" s="10">
        <f t="shared" si="37"/>
        <v>0</v>
      </c>
      <c r="AJ458" s="17">
        <f t="shared" si="39"/>
        <v>0</v>
      </c>
    </row>
    <row r="459" spans="1:36" ht="12.75">
      <c r="A459" s="2">
        <v>17</v>
      </c>
      <c r="B459" s="12" t="e">
        <f>#REF!</f>
        <v>#REF!</v>
      </c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P459" s="10">
        <f t="shared" si="36"/>
        <v>0</v>
      </c>
      <c r="Q459" s="17">
        <f t="shared" si="38"/>
        <v>0</v>
      </c>
      <c r="T459" s="2">
        <v>17</v>
      </c>
      <c r="U459" s="11" t="e">
        <f>#REF!</f>
        <v>#REF!</v>
      </c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I459" s="10">
        <f t="shared" si="37"/>
        <v>0</v>
      </c>
      <c r="AJ459" s="17">
        <f t="shared" si="39"/>
        <v>0</v>
      </c>
    </row>
    <row r="460" spans="1:36" ht="12.75">
      <c r="A460" s="2">
        <v>18</v>
      </c>
      <c r="B460" s="12" t="e">
        <f>#REF!</f>
        <v>#REF!</v>
      </c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P460" s="10">
        <f t="shared" si="36"/>
        <v>0</v>
      </c>
      <c r="Q460" s="17">
        <f t="shared" si="38"/>
        <v>0</v>
      </c>
      <c r="T460" s="2">
        <v>18</v>
      </c>
      <c r="U460" s="11" t="e">
        <f>#REF!</f>
        <v>#REF!</v>
      </c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I460" s="10">
        <f t="shared" si="37"/>
        <v>0</v>
      </c>
      <c r="AJ460" s="17">
        <f t="shared" si="39"/>
        <v>0</v>
      </c>
    </row>
    <row r="461" spans="1:36" ht="12.75">
      <c r="A461" s="2">
        <v>19</v>
      </c>
      <c r="B461" s="12" t="e">
        <f>#REF!</f>
        <v>#REF!</v>
      </c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P461" s="10">
        <f t="shared" si="36"/>
        <v>0</v>
      </c>
      <c r="Q461" s="17">
        <f t="shared" si="38"/>
        <v>0</v>
      </c>
      <c r="T461" s="2">
        <v>19</v>
      </c>
      <c r="U461" s="11" t="e">
        <f>#REF!</f>
        <v>#REF!</v>
      </c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I461" s="10">
        <f t="shared" si="37"/>
        <v>0</v>
      </c>
      <c r="AJ461" s="17">
        <f t="shared" si="39"/>
        <v>0</v>
      </c>
    </row>
    <row r="462" spans="1:36" ht="12.75">
      <c r="A462" s="2">
        <v>20</v>
      </c>
      <c r="B462" s="12" t="e">
        <f>#REF!</f>
        <v>#REF!</v>
      </c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P462" s="10">
        <f t="shared" si="36"/>
        <v>0</v>
      </c>
      <c r="Q462" s="17">
        <f t="shared" si="38"/>
        <v>0</v>
      </c>
      <c r="T462" s="2">
        <v>20</v>
      </c>
      <c r="U462" s="11" t="e">
        <f>#REF!</f>
        <v>#REF!</v>
      </c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I462" s="10">
        <f t="shared" si="37"/>
        <v>0</v>
      </c>
      <c r="AJ462" s="17">
        <f t="shared" si="39"/>
        <v>0</v>
      </c>
    </row>
    <row r="463" spans="1:36" ht="12.75">
      <c r="A463" s="2">
        <v>21</v>
      </c>
      <c r="B463" s="12" t="e">
        <f>#REF!</f>
        <v>#REF!</v>
      </c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P463" s="10">
        <f t="shared" si="36"/>
        <v>0</v>
      </c>
      <c r="Q463" s="17">
        <f t="shared" si="38"/>
        <v>0</v>
      </c>
      <c r="T463" s="2">
        <v>21</v>
      </c>
      <c r="U463" s="11" t="e">
        <f>#REF!</f>
        <v>#REF!</v>
      </c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I463" s="10">
        <f t="shared" si="37"/>
        <v>0</v>
      </c>
      <c r="AJ463" s="17">
        <f t="shared" si="39"/>
        <v>0</v>
      </c>
    </row>
    <row r="464" spans="1:36" ht="12.75">
      <c r="A464" s="2">
        <v>22</v>
      </c>
      <c r="B464" s="12" t="e">
        <f>#REF!</f>
        <v>#REF!</v>
      </c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P464" s="10">
        <f t="shared" si="36"/>
        <v>0</v>
      </c>
      <c r="Q464" s="17">
        <f t="shared" si="38"/>
        <v>0</v>
      </c>
      <c r="T464" s="2">
        <v>22</v>
      </c>
      <c r="U464" s="11" t="e">
        <f>#REF!</f>
        <v>#REF!</v>
      </c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I464" s="10">
        <f t="shared" si="37"/>
        <v>0</v>
      </c>
      <c r="AJ464" s="17">
        <f t="shared" si="39"/>
        <v>0</v>
      </c>
    </row>
    <row r="465" spans="1:36" ht="12.75">
      <c r="A465" s="2">
        <v>23</v>
      </c>
      <c r="B465" s="12" t="e">
        <f>#REF!</f>
        <v>#REF!</v>
      </c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P465" s="10">
        <f t="shared" si="36"/>
        <v>0</v>
      </c>
      <c r="Q465" s="17">
        <f t="shared" si="38"/>
        <v>0</v>
      </c>
      <c r="T465" s="2">
        <v>23</v>
      </c>
      <c r="U465" s="11" t="e">
        <f>#REF!</f>
        <v>#REF!</v>
      </c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I465" s="10">
        <f t="shared" si="37"/>
        <v>0</v>
      </c>
      <c r="AJ465" s="17">
        <f t="shared" si="39"/>
        <v>0</v>
      </c>
    </row>
    <row r="466" spans="1:36" ht="12.75">
      <c r="A466" s="2">
        <v>24</v>
      </c>
      <c r="B466" s="12" t="e">
        <f>#REF!</f>
        <v>#REF!</v>
      </c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P466" s="10">
        <f t="shared" si="36"/>
        <v>0</v>
      </c>
      <c r="Q466" s="17">
        <f t="shared" si="38"/>
        <v>0</v>
      </c>
      <c r="T466" s="2">
        <v>24</v>
      </c>
      <c r="U466" s="11" t="e">
        <f>#REF!</f>
        <v>#REF!</v>
      </c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I466" s="10">
        <f t="shared" si="37"/>
        <v>0</v>
      </c>
      <c r="AJ466" s="17">
        <f t="shared" si="39"/>
        <v>0</v>
      </c>
    </row>
    <row r="467" spans="1:36" ht="12.75">
      <c r="A467" s="2">
        <v>25</v>
      </c>
      <c r="B467" s="12" t="e">
        <f>#REF!</f>
        <v>#REF!</v>
      </c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P467" s="10">
        <f t="shared" si="36"/>
        <v>0</v>
      </c>
      <c r="Q467" s="17">
        <f t="shared" si="38"/>
        <v>0</v>
      </c>
      <c r="T467" s="2">
        <v>25</v>
      </c>
      <c r="U467" s="11" t="e">
        <f>#REF!</f>
        <v>#REF!</v>
      </c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I467" s="10">
        <f t="shared" si="37"/>
        <v>0</v>
      </c>
      <c r="AJ467" s="17">
        <f t="shared" si="39"/>
        <v>0</v>
      </c>
    </row>
    <row r="468" spans="1:36" ht="12.75">
      <c r="A468" s="2">
        <v>26</v>
      </c>
      <c r="B468" s="12" t="e">
        <f>#REF!</f>
        <v>#REF!</v>
      </c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P468" s="10">
        <f t="shared" si="36"/>
        <v>0</v>
      </c>
      <c r="Q468" s="17">
        <f t="shared" si="38"/>
        <v>0</v>
      </c>
      <c r="T468" s="2">
        <v>26</v>
      </c>
      <c r="U468" s="11" t="e">
        <f>#REF!</f>
        <v>#REF!</v>
      </c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I468" s="10">
        <f t="shared" si="37"/>
        <v>0</v>
      </c>
      <c r="AJ468" s="17">
        <f t="shared" si="39"/>
        <v>0</v>
      </c>
    </row>
    <row r="469" spans="1:36" ht="12.75">
      <c r="A469" s="2">
        <v>27</v>
      </c>
      <c r="B469" s="12" t="e">
        <f>#REF!</f>
        <v>#REF!</v>
      </c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P469" s="10">
        <f t="shared" si="36"/>
        <v>0</v>
      </c>
      <c r="Q469" s="17">
        <f t="shared" si="38"/>
        <v>0</v>
      </c>
      <c r="T469" s="2">
        <v>27</v>
      </c>
      <c r="U469" s="11" t="e">
        <f>#REF!</f>
        <v>#REF!</v>
      </c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I469" s="10">
        <f t="shared" si="37"/>
        <v>0</v>
      </c>
      <c r="AJ469" s="17">
        <f t="shared" si="39"/>
        <v>0</v>
      </c>
    </row>
    <row r="470" spans="1:36" ht="12.75">
      <c r="A470" s="2">
        <v>28</v>
      </c>
      <c r="B470" s="12" t="e">
        <f>#REF!</f>
        <v>#REF!</v>
      </c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P470" s="10">
        <f t="shared" si="36"/>
        <v>0</v>
      </c>
      <c r="Q470" s="17">
        <f t="shared" si="38"/>
        <v>0</v>
      </c>
      <c r="T470" s="2">
        <v>28</v>
      </c>
      <c r="U470" s="11" t="e">
        <f>#REF!</f>
        <v>#REF!</v>
      </c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I470" s="10">
        <f t="shared" si="37"/>
        <v>0</v>
      </c>
      <c r="AJ470" s="17">
        <f t="shared" si="39"/>
        <v>0</v>
      </c>
    </row>
    <row r="471" spans="1:36" ht="12.75">
      <c r="A471" s="2">
        <v>29</v>
      </c>
      <c r="B471" s="12" t="e">
        <f>#REF!</f>
        <v>#REF!</v>
      </c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P471" s="10">
        <f t="shared" si="36"/>
        <v>0</v>
      </c>
      <c r="Q471" s="17">
        <f t="shared" si="38"/>
        <v>0</v>
      </c>
      <c r="T471" s="2">
        <v>29</v>
      </c>
      <c r="U471" s="11" t="e">
        <f>#REF!</f>
        <v>#REF!</v>
      </c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I471" s="10">
        <f t="shared" si="37"/>
        <v>0</v>
      </c>
      <c r="AJ471" s="17">
        <f t="shared" si="39"/>
        <v>0</v>
      </c>
    </row>
    <row r="472" spans="1:36" ht="12.75">
      <c r="A472" s="2">
        <v>30</v>
      </c>
      <c r="B472" s="12" t="e">
        <f>#REF!</f>
        <v>#REF!</v>
      </c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P472" s="10">
        <f t="shared" si="36"/>
        <v>0</v>
      </c>
      <c r="Q472" s="17">
        <f t="shared" si="38"/>
        <v>0</v>
      </c>
      <c r="T472" s="2">
        <v>30</v>
      </c>
      <c r="U472" s="11" t="e">
        <f>#REF!</f>
        <v>#REF!</v>
      </c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I472" s="10">
        <f t="shared" si="37"/>
        <v>0</v>
      </c>
      <c r="AJ472" s="17">
        <f t="shared" si="39"/>
        <v>0</v>
      </c>
    </row>
    <row r="473" spans="1:36" ht="12.75">
      <c r="A473" s="2">
        <v>31</v>
      </c>
      <c r="B473" s="12" t="e">
        <f>#REF!</f>
        <v>#REF!</v>
      </c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P473" s="10">
        <f t="shared" si="36"/>
        <v>0</v>
      </c>
      <c r="Q473" s="17">
        <f t="shared" si="38"/>
        <v>0</v>
      </c>
      <c r="T473" s="2">
        <v>31</v>
      </c>
      <c r="U473" s="11" t="e">
        <f>#REF!</f>
        <v>#REF!</v>
      </c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I473" s="10">
        <f t="shared" si="37"/>
        <v>0</v>
      </c>
      <c r="AJ473" s="17">
        <f t="shared" si="39"/>
        <v>0</v>
      </c>
    </row>
    <row r="474" spans="1:36" ht="12.75">
      <c r="A474" s="2">
        <v>32</v>
      </c>
      <c r="B474" s="12" t="e">
        <f>#REF!</f>
        <v>#REF!</v>
      </c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P474" s="10">
        <f t="shared" si="36"/>
        <v>0</v>
      </c>
      <c r="Q474" s="17">
        <f t="shared" si="38"/>
        <v>0</v>
      </c>
      <c r="T474" s="2">
        <v>32</v>
      </c>
      <c r="U474" s="11" t="e">
        <f>#REF!</f>
        <v>#REF!</v>
      </c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I474" s="10">
        <f t="shared" si="37"/>
        <v>0</v>
      </c>
      <c r="AJ474" s="17">
        <f t="shared" si="39"/>
        <v>0</v>
      </c>
    </row>
    <row r="475" spans="1:36" ht="12.75">
      <c r="A475" s="2">
        <v>33</v>
      </c>
      <c r="B475" s="12" t="e">
        <f>#REF!</f>
        <v>#REF!</v>
      </c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P475" s="10">
        <f t="shared" si="36"/>
        <v>0</v>
      </c>
      <c r="Q475" s="17">
        <f t="shared" si="38"/>
        <v>0</v>
      </c>
      <c r="T475" s="2">
        <v>33</v>
      </c>
      <c r="U475" s="11" t="e">
        <f>#REF!</f>
        <v>#REF!</v>
      </c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I475" s="10">
        <f t="shared" si="37"/>
        <v>0</v>
      </c>
      <c r="AJ475" s="17">
        <f t="shared" si="39"/>
        <v>0</v>
      </c>
    </row>
    <row r="476" spans="1:36" ht="12.75">
      <c r="A476" s="2">
        <v>34</v>
      </c>
      <c r="B476" s="12" t="e">
        <f>#REF!</f>
        <v>#REF!</v>
      </c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P476" s="10">
        <f t="shared" si="36"/>
        <v>0</v>
      </c>
      <c r="Q476" s="17">
        <f t="shared" si="38"/>
        <v>0</v>
      </c>
      <c r="T476" s="2">
        <v>34</v>
      </c>
      <c r="U476" s="11" t="e">
        <f>#REF!</f>
        <v>#REF!</v>
      </c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I476" s="10">
        <f t="shared" si="37"/>
        <v>0</v>
      </c>
      <c r="AJ476" s="17">
        <f t="shared" si="39"/>
        <v>0</v>
      </c>
    </row>
    <row r="477" spans="1:36" ht="12.75">
      <c r="A477" s="2">
        <v>35</v>
      </c>
      <c r="B477" s="12" t="e">
        <f>#REF!</f>
        <v>#REF!</v>
      </c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P477" s="10">
        <f t="shared" si="36"/>
        <v>0</v>
      </c>
      <c r="Q477" s="17">
        <f t="shared" si="38"/>
        <v>0</v>
      </c>
      <c r="T477" s="2">
        <v>35</v>
      </c>
      <c r="U477" s="11" t="e">
        <f>#REF!</f>
        <v>#REF!</v>
      </c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I477" s="10">
        <f t="shared" si="37"/>
        <v>0</v>
      </c>
      <c r="AJ477" s="17">
        <f t="shared" si="39"/>
        <v>0</v>
      </c>
    </row>
    <row r="478" spans="1:36" ht="12.75">
      <c r="A478" s="2">
        <v>36</v>
      </c>
      <c r="B478" s="12" t="e">
        <f>#REF!</f>
        <v>#REF!</v>
      </c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P478" s="10">
        <f t="shared" si="36"/>
        <v>0</v>
      </c>
      <c r="Q478" s="17">
        <f t="shared" si="38"/>
        <v>0</v>
      </c>
      <c r="T478" s="2">
        <v>36</v>
      </c>
      <c r="U478" s="11" t="e">
        <f>#REF!</f>
        <v>#REF!</v>
      </c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I478" s="10">
        <f t="shared" si="37"/>
        <v>0</v>
      </c>
      <c r="AJ478" s="17">
        <f t="shared" si="39"/>
        <v>0</v>
      </c>
    </row>
    <row r="479" spans="1:36" ht="12.75">
      <c r="A479" s="2">
        <v>37</v>
      </c>
      <c r="B479" s="12" t="e">
        <f>#REF!</f>
        <v>#REF!</v>
      </c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P479" s="10">
        <f t="shared" si="36"/>
        <v>0</v>
      </c>
      <c r="Q479" s="17">
        <f t="shared" si="38"/>
        <v>0</v>
      </c>
      <c r="T479" s="2">
        <v>37</v>
      </c>
      <c r="U479" s="11" t="e">
        <f>#REF!</f>
        <v>#REF!</v>
      </c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I479" s="10">
        <f t="shared" si="37"/>
        <v>0</v>
      </c>
      <c r="AJ479" s="17">
        <f t="shared" si="39"/>
        <v>0</v>
      </c>
    </row>
    <row r="480" spans="1:36" ht="12.75">
      <c r="A480" s="2">
        <v>38</v>
      </c>
      <c r="B480" s="12" t="e">
        <f>#REF!</f>
        <v>#REF!</v>
      </c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P480" s="10">
        <f t="shared" si="36"/>
        <v>0</v>
      </c>
      <c r="Q480" s="17">
        <f t="shared" si="38"/>
        <v>0</v>
      </c>
      <c r="T480" s="2">
        <v>38</v>
      </c>
      <c r="U480" s="11" t="e">
        <f>#REF!</f>
        <v>#REF!</v>
      </c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I480" s="10">
        <f t="shared" si="37"/>
        <v>0</v>
      </c>
      <c r="AJ480" s="17">
        <f t="shared" si="39"/>
        <v>0</v>
      </c>
    </row>
    <row r="481" spans="1:36" ht="12.75">
      <c r="A481" s="2">
        <v>39</v>
      </c>
      <c r="B481" s="12" t="e">
        <f>#REF!</f>
        <v>#REF!</v>
      </c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P481" s="10">
        <f t="shared" si="36"/>
        <v>0</v>
      </c>
      <c r="Q481" s="17">
        <f t="shared" si="38"/>
        <v>0</v>
      </c>
      <c r="T481" s="2">
        <v>39</v>
      </c>
      <c r="U481" s="11" t="e">
        <f>#REF!</f>
        <v>#REF!</v>
      </c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I481" s="10">
        <f t="shared" si="37"/>
        <v>0</v>
      </c>
      <c r="AJ481" s="17">
        <f t="shared" si="39"/>
        <v>0</v>
      </c>
    </row>
    <row r="482" spans="1:36" ht="12.75">
      <c r="A482" s="2">
        <v>40</v>
      </c>
      <c r="B482" s="12" t="e">
        <f>#REF!</f>
        <v>#REF!</v>
      </c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P482" s="10">
        <f t="shared" si="36"/>
        <v>0</v>
      </c>
      <c r="Q482" s="17">
        <f t="shared" si="38"/>
        <v>0</v>
      </c>
      <c r="T482" s="2">
        <v>40</v>
      </c>
      <c r="U482" s="11" t="e">
        <f>#REF!</f>
        <v>#REF!</v>
      </c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I482" s="10">
        <f t="shared" si="37"/>
        <v>0</v>
      </c>
      <c r="AJ482" s="17">
        <f t="shared" si="39"/>
        <v>0</v>
      </c>
    </row>
    <row r="483" spans="1:36" ht="12.75">
      <c r="A483" s="2">
        <v>41</v>
      </c>
      <c r="B483" s="12" t="e">
        <f>#REF!</f>
        <v>#REF!</v>
      </c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P483" s="10">
        <f t="shared" si="36"/>
        <v>0</v>
      </c>
      <c r="Q483" s="17">
        <f t="shared" si="38"/>
        <v>0</v>
      </c>
      <c r="T483" s="2">
        <v>41</v>
      </c>
      <c r="U483" s="11" t="e">
        <f>#REF!</f>
        <v>#REF!</v>
      </c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I483" s="10">
        <f t="shared" si="37"/>
        <v>0</v>
      </c>
      <c r="AJ483" s="17">
        <f t="shared" si="39"/>
        <v>0</v>
      </c>
    </row>
    <row r="484" spans="1:36" ht="12.75">
      <c r="A484" s="2">
        <v>42</v>
      </c>
      <c r="B484" s="12" t="e">
        <f>#REF!</f>
        <v>#REF!</v>
      </c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P484" s="10">
        <f t="shared" si="36"/>
        <v>0</v>
      </c>
      <c r="Q484" s="17">
        <f t="shared" si="38"/>
        <v>0</v>
      </c>
      <c r="T484" s="2">
        <v>42</v>
      </c>
      <c r="U484" s="11" t="e">
        <f>#REF!</f>
        <v>#REF!</v>
      </c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I484" s="10">
        <f t="shared" si="37"/>
        <v>0</v>
      </c>
      <c r="AJ484" s="17">
        <f t="shared" si="39"/>
        <v>0</v>
      </c>
    </row>
    <row r="485" spans="1:36" ht="12.75">
      <c r="A485" s="2">
        <v>43</v>
      </c>
      <c r="B485" s="12" t="e">
        <f>#REF!</f>
        <v>#REF!</v>
      </c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P485" s="10">
        <f t="shared" si="36"/>
        <v>0</v>
      </c>
      <c r="Q485" s="17">
        <f t="shared" si="38"/>
        <v>0</v>
      </c>
      <c r="T485" s="2">
        <v>43</v>
      </c>
      <c r="U485" s="11" t="e">
        <f>#REF!</f>
        <v>#REF!</v>
      </c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I485" s="10">
        <f t="shared" si="37"/>
        <v>0</v>
      </c>
      <c r="AJ485" s="17">
        <f t="shared" si="39"/>
        <v>0</v>
      </c>
    </row>
    <row r="486" spans="1:36" ht="12.75">
      <c r="A486" s="2">
        <v>44</v>
      </c>
      <c r="B486" s="12" t="e">
        <f>#REF!</f>
        <v>#REF!</v>
      </c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P486" s="10">
        <f t="shared" si="36"/>
        <v>0</v>
      </c>
      <c r="Q486" s="17">
        <f t="shared" si="38"/>
        <v>0</v>
      </c>
      <c r="T486" s="2">
        <v>44</v>
      </c>
      <c r="U486" s="11" t="e">
        <f>#REF!</f>
        <v>#REF!</v>
      </c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I486" s="10">
        <f t="shared" si="37"/>
        <v>0</v>
      </c>
      <c r="AJ486" s="17">
        <f t="shared" si="39"/>
        <v>0</v>
      </c>
    </row>
    <row r="487" spans="1:36" ht="12.75">
      <c r="A487" s="2">
        <v>45</v>
      </c>
      <c r="B487" s="12" t="e">
        <f>#REF!</f>
        <v>#REF!</v>
      </c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P487" s="10">
        <f t="shared" si="36"/>
        <v>0</v>
      </c>
      <c r="Q487" s="17">
        <f t="shared" si="38"/>
        <v>0</v>
      </c>
      <c r="T487" s="2">
        <v>45</v>
      </c>
      <c r="U487" s="11" t="e">
        <f>#REF!</f>
        <v>#REF!</v>
      </c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I487" s="10">
        <f t="shared" si="37"/>
        <v>0</v>
      </c>
      <c r="AJ487" s="17">
        <f t="shared" si="39"/>
        <v>0</v>
      </c>
    </row>
    <row r="488" spans="1:36" ht="12.75">
      <c r="A488" s="2">
        <v>46</v>
      </c>
      <c r="B488" s="12" t="e">
        <f>#REF!</f>
        <v>#REF!</v>
      </c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P488" s="10">
        <f t="shared" si="36"/>
        <v>0</v>
      </c>
      <c r="Q488" s="17">
        <f t="shared" si="38"/>
        <v>0</v>
      </c>
      <c r="T488" s="2">
        <v>46</v>
      </c>
      <c r="U488" s="11" t="e">
        <f>#REF!</f>
        <v>#REF!</v>
      </c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I488" s="10">
        <f t="shared" si="37"/>
        <v>0</v>
      </c>
      <c r="AJ488" s="17">
        <f t="shared" si="39"/>
        <v>0</v>
      </c>
    </row>
    <row r="489" spans="1:36" ht="12.75">
      <c r="A489" s="2">
        <v>47</v>
      </c>
      <c r="B489" s="12" t="e">
        <f>#REF!</f>
        <v>#REF!</v>
      </c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P489" s="10">
        <f t="shared" si="36"/>
        <v>0</v>
      </c>
      <c r="Q489" s="17">
        <f t="shared" si="38"/>
        <v>0</v>
      </c>
      <c r="T489" s="2">
        <v>47</v>
      </c>
      <c r="U489" s="11" t="e">
        <f>#REF!</f>
        <v>#REF!</v>
      </c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I489" s="10">
        <f t="shared" si="37"/>
        <v>0</v>
      </c>
      <c r="AJ489" s="17">
        <f t="shared" si="39"/>
        <v>0</v>
      </c>
    </row>
    <row r="490" spans="1:36" ht="12.75">
      <c r="A490" s="2">
        <v>48</v>
      </c>
      <c r="B490" s="12" t="e">
        <f>#REF!</f>
        <v>#REF!</v>
      </c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P490" s="10">
        <f t="shared" si="36"/>
        <v>0</v>
      </c>
      <c r="Q490" s="17">
        <f t="shared" si="38"/>
        <v>0</v>
      </c>
      <c r="T490" s="2">
        <v>48</v>
      </c>
      <c r="U490" s="11" t="e">
        <f>#REF!</f>
        <v>#REF!</v>
      </c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I490" s="10">
        <f t="shared" si="37"/>
        <v>0</v>
      </c>
      <c r="AJ490" s="17">
        <f t="shared" si="39"/>
        <v>0</v>
      </c>
    </row>
    <row r="491" spans="1:36" ht="12.75">
      <c r="A491" s="2">
        <v>49</v>
      </c>
      <c r="B491" s="12" t="e">
        <f>#REF!</f>
        <v>#REF!</v>
      </c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P491" s="10">
        <f t="shared" si="36"/>
        <v>0</v>
      </c>
      <c r="Q491" s="17">
        <f t="shared" si="38"/>
        <v>0</v>
      </c>
      <c r="T491" s="2">
        <v>49</v>
      </c>
      <c r="U491" s="11" t="e">
        <f>#REF!</f>
        <v>#REF!</v>
      </c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I491" s="10">
        <f t="shared" si="37"/>
        <v>0</v>
      </c>
      <c r="AJ491" s="17">
        <f t="shared" si="39"/>
        <v>0</v>
      </c>
    </row>
    <row r="492" spans="1:36" ht="12.75">
      <c r="A492" s="2">
        <v>50</v>
      </c>
      <c r="B492" s="12" t="e">
        <f>#REF!</f>
        <v>#REF!</v>
      </c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P492" s="10">
        <f t="shared" si="36"/>
        <v>0</v>
      </c>
      <c r="Q492" s="17">
        <f t="shared" si="38"/>
        <v>0</v>
      </c>
      <c r="T492" s="2">
        <v>50</v>
      </c>
      <c r="U492" s="11" t="e">
        <f>#REF!</f>
        <v>#REF!</v>
      </c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I492" s="10">
        <f t="shared" si="37"/>
        <v>0</v>
      </c>
      <c r="AJ492" s="17">
        <f t="shared" si="39"/>
        <v>0</v>
      </c>
    </row>
    <row r="493" spans="1:36" ht="12.75">
      <c r="A493" s="2">
        <v>51</v>
      </c>
      <c r="B493" s="12" t="e">
        <f>#REF!</f>
        <v>#REF!</v>
      </c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P493" s="10">
        <f t="shared" si="36"/>
        <v>0</v>
      </c>
      <c r="Q493" s="17">
        <f t="shared" si="38"/>
        <v>0</v>
      </c>
      <c r="T493" s="2">
        <v>51</v>
      </c>
      <c r="U493" s="11" t="e">
        <f>#REF!</f>
        <v>#REF!</v>
      </c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I493" s="10">
        <f t="shared" si="37"/>
        <v>0</v>
      </c>
      <c r="AJ493" s="17">
        <f t="shared" si="39"/>
        <v>0</v>
      </c>
    </row>
    <row r="494" spans="1:36" ht="12.75">
      <c r="A494" s="2">
        <v>52</v>
      </c>
      <c r="B494" s="12" t="e">
        <f>#REF!</f>
        <v>#REF!</v>
      </c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P494" s="10">
        <f t="shared" si="36"/>
        <v>0</v>
      </c>
      <c r="Q494" s="17">
        <f t="shared" si="38"/>
        <v>0</v>
      </c>
      <c r="T494" s="2">
        <v>52</v>
      </c>
      <c r="U494" s="11" t="e">
        <f>#REF!</f>
        <v>#REF!</v>
      </c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I494" s="10">
        <f t="shared" si="37"/>
        <v>0</v>
      </c>
      <c r="AJ494" s="17">
        <f t="shared" si="39"/>
        <v>0</v>
      </c>
    </row>
    <row r="495" spans="1:36" ht="12.75">
      <c r="A495" s="2">
        <v>53</v>
      </c>
      <c r="B495" s="12" t="e">
        <f>#REF!</f>
        <v>#REF!</v>
      </c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P495" s="10">
        <f t="shared" si="36"/>
        <v>0</v>
      </c>
      <c r="Q495" s="17">
        <f t="shared" si="38"/>
        <v>0</v>
      </c>
      <c r="T495" s="2">
        <v>53</v>
      </c>
      <c r="U495" s="11" t="e">
        <f>#REF!</f>
        <v>#REF!</v>
      </c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I495" s="10">
        <f t="shared" si="37"/>
        <v>0</v>
      </c>
      <c r="AJ495" s="17">
        <f t="shared" si="39"/>
        <v>0</v>
      </c>
    </row>
    <row r="496" spans="1:36" ht="12.75">
      <c r="A496" s="2">
        <v>54</v>
      </c>
      <c r="B496" s="12" t="e">
        <f>#REF!</f>
        <v>#REF!</v>
      </c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P496" s="10">
        <f t="shared" si="36"/>
        <v>0</v>
      </c>
      <c r="Q496" s="17">
        <f t="shared" si="38"/>
        <v>0</v>
      </c>
      <c r="T496" s="2">
        <v>54</v>
      </c>
      <c r="U496" s="11" t="e">
        <f>#REF!</f>
        <v>#REF!</v>
      </c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I496" s="10">
        <f t="shared" si="37"/>
        <v>0</v>
      </c>
      <c r="AJ496" s="17">
        <f t="shared" si="39"/>
        <v>0</v>
      </c>
    </row>
    <row r="497" spans="1:36" ht="12.75">
      <c r="A497" s="2">
        <v>55</v>
      </c>
      <c r="B497" s="12" t="e">
        <f>#REF!</f>
        <v>#REF!</v>
      </c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P497" s="10">
        <f t="shared" si="36"/>
        <v>0</v>
      </c>
      <c r="Q497" s="17">
        <f t="shared" si="38"/>
        <v>0</v>
      </c>
      <c r="T497" s="2">
        <v>55</v>
      </c>
      <c r="U497" s="11" t="e">
        <f>#REF!</f>
        <v>#REF!</v>
      </c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I497" s="10">
        <f t="shared" si="37"/>
        <v>0</v>
      </c>
      <c r="AJ497" s="17">
        <f t="shared" si="39"/>
        <v>0</v>
      </c>
    </row>
    <row r="498" spans="1:36" ht="12.75">
      <c r="A498" s="2">
        <v>56</v>
      </c>
      <c r="B498" s="12" t="e">
        <f>#REF!</f>
        <v>#REF!</v>
      </c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P498" s="10">
        <f t="shared" si="36"/>
        <v>0</v>
      </c>
      <c r="Q498" s="17">
        <f t="shared" si="38"/>
        <v>0</v>
      </c>
      <c r="T498" s="2">
        <v>56</v>
      </c>
      <c r="U498" s="11" t="e">
        <f>#REF!</f>
        <v>#REF!</v>
      </c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I498" s="10">
        <f t="shared" si="37"/>
        <v>0</v>
      </c>
      <c r="AJ498" s="17">
        <f t="shared" si="39"/>
        <v>0</v>
      </c>
    </row>
    <row r="499" spans="1:36" ht="12.75">
      <c r="A499" s="2">
        <v>57</v>
      </c>
      <c r="B499" s="12" t="e">
        <f>#REF!</f>
        <v>#REF!</v>
      </c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P499" s="10">
        <f t="shared" si="36"/>
        <v>0</v>
      </c>
      <c r="Q499" s="17">
        <f t="shared" si="38"/>
        <v>0</v>
      </c>
      <c r="T499" s="2">
        <v>57</v>
      </c>
      <c r="U499" s="11" t="e">
        <f>#REF!</f>
        <v>#REF!</v>
      </c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I499" s="10">
        <f t="shared" si="37"/>
        <v>0</v>
      </c>
      <c r="AJ499" s="17">
        <f t="shared" si="39"/>
        <v>0</v>
      </c>
    </row>
    <row r="500" spans="1:36" ht="12.75">
      <c r="A500" s="2">
        <v>58</v>
      </c>
      <c r="B500" s="12" t="e">
        <f>#REF!</f>
        <v>#REF!</v>
      </c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P500" s="10">
        <f t="shared" si="36"/>
        <v>0</v>
      </c>
      <c r="Q500" s="17">
        <f t="shared" si="38"/>
        <v>0</v>
      </c>
      <c r="T500" s="2">
        <v>58</v>
      </c>
      <c r="U500" s="11" t="e">
        <f>#REF!</f>
        <v>#REF!</v>
      </c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I500" s="10">
        <f t="shared" si="37"/>
        <v>0</v>
      </c>
      <c r="AJ500" s="17">
        <f t="shared" si="39"/>
        <v>0</v>
      </c>
    </row>
    <row r="501" spans="1:36" ht="12.75">
      <c r="A501" s="2">
        <v>59</v>
      </c>
      <c r="B501" s="12" t="e">
        <f>#REF!</f>
        <v>#REF!</v>
      </c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P501" s="10">
        <f t="shared" si="36"/>
        <v>0</v>
      </c>
      <c r="Q501" s="17">
        <f t="shared" si="38"/>
        <v>0</v>
      </c>
      <c r="T501" s="2">
        <v>59</v>
      </c>
      <c r="U501" s="11" t="e">
        <f>#REF!</f>
        <v>#REF!</v>
      </c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I501" s="10">
        <f t="shared" si="37"/>
        <v>0</v>
      </c>
      <c r="AJ501" s="17">
        <f t="shared" si="39"/>
        <v>0</v>
      </c>
    </row>
    <row r="502" spans="1:36" ht="12.75">
      <c r="A502" s="2">
        <v>60</v>
      </c>
      <c r="B502" s="12" t="e">
        <f>#REF!</f>
        <v>#REF!</v>
      </c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P502" s="10">
        <f t="shared" si="36"/>
        <v>0</v>
      </c>
      <c r="Q502" s="17">
        <f t="shared" si="38"/>
        <v>0</v>
      </c>
      <c r="T502" s="2">
        <v>60</v>
      </c>
      <c r="U502" s="11" t="e">
        <f>#REF!</f>
        <v>#REF!</v>
      </c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I502" s="10">
        <f t="shared" si="37"/>
        <v>0</v>
      </c>
      <c r="AJ502" s="17">
        <f t="shared" si="39"/>
        <v>0</v>
      </c>
    </row>
    <row r="503" spans="17:36" ht="4.5" customHeight="1">
      <c r="Q503" s="16"/>
      <c r="AJ503" s="16"/>
    </row>
    <row r="504" spans="2:36" ht="12.75">
      <c r="B504" s="25" t="s">
        <v>13</v>
      </c>
      <c r="D504" s="10">
        <f aca="true" t="shared" si="40" ref="D504:M504">SUM(D443:D502)</f>
        <v>0</v>
      </c>
      <c r="E504" s="10">
        <f t="shared" si="40"/>
        <v>0</v>
      </c>
      <c r="F504" s="10">
        <f t="shared" si="40"/>
        <v>0</v>
      </c>
      <c r="G504" s="10">
        <f t="shared" si="40"/>
        <v>0</v>
      </c>
      <c r="H504" s="10">
        <f t="shared" si="40"/>
        <v>0</v>
      </c>
      <c r="I504" s="10">
        <f t="shared" si="40"/>
        <v>0</v>
      </c>
      <c r="J504" s="10">
        <f t="shared" si="40"/>
        <v>0</v>
      </c>
      <c r="K504" s="10">
        <f t="shared" si="40"/>
        <v>0</v>
      </c>
      <c r="L504" s="10">
        <f t="shared" si="40"/>
        <v>0</v>
      </c>
      <c r="M504" s="10">
        <f t="shared" si="40"/>
        <v>0</v>
      </c>
      <c r="P504" s="10">
        <f>SUM(P443:P502)</f>
        <v>0</v>
      </c>
      <c r="Q504" s="18">
        <f>SUM(Q443:Q502)</f>
        <v>0</v>
      </c>
      <c r="U504" s="25" t="s">
        <v>13</v>
      </c>
      <c r="W504" s="10">
        <f>SUM(W443:W502)</f>
        <v>0</v>
      </c>
      <c r="X504" s="10">
        <f aca="true" t="shared" si="41" ref="X504:AF504">SUM(X443:X502)</f>
        <v>0</v>
      </c>
      <c r="Y504" s="10">
        <f t="shared" si="41"/>
        <v>0</v>
      </c>
      <c r="Z504" s="10">
        <f t="shared" si="41"/>
        <v>0</v>
      </c>
      <c r="AA504" s="10">
        <f t="shared" si="41"/>
        <v>0</v>
      </c>
      <c r="AB504" s="10">
        <f t="shared" si="41"/>
        <v>0</v>
      </c>
      <c r="AC504" s="10">
        <f t="shared" si="41"/>
        <v>0</v>
      </c>
      <c r="AD504" s="10">
        <f t="shared" si="41"/>
        <v>0</v>
      </c>
      <c r="AE504" s="10">
        <f t="shared" si="41"/>
        <v>0</v>
      </c>
      <c r="AF504" s="10">
        <f t="shared" si="41"/>
        <v>0</v>
      </c>
      <c r="AI504" s="10">
        <f>SUM(AI443:AI502)</f>
        <v>0</v>
      </c>
      <c r="AJ504" s="18">
        <f>SUM(AJ443:AJ502)</f>
        <v>0</v>
      </c>
    </row>
  </sheetData>
  <sheetProtection password="D437" sheet="1" objects="1" scenarios="1"/>
  <mergeCells count="352">
    <mergeCell ref="AS54:AS55"/>
    <mergeCell ref="AT54:AT55"/>
    <mergeCell ref="AM54:AM55"/>
    <mergeCell ref="AN54:AN55"/>
    <mergeCell ref="AO54:AO55"/>
    <mergeCell ref="AP54:AP55"/>
    <mergeCell ref="AQ54:AQ55"/>
    <mergeCell ref="AR54:AR55"/>
    <mergeCell ref="AS50:AS51"/>
    <mergeCell ref="AT50:AT51"/>
    <mergeCell ref="AQ48:AQ49"/>
    <mergeCell ref="AR48:AR49"/>
    <mergeCell ref="AM52:AM53"/>
    <mergeCell ref="AN52:AN53"/>
    <mergeCell ref="AO52:AO53"/>
    <mergeCell ref="AP52:AP53"/>
    <mergeCell ref="AS52:AS53"/>
    <mergeCell ref="AT52:AT53"/>
    <mergeCell ref="AM50:AM51"/>
    <mergeCell ref="AN50:AN51"/>
    <mergeCell ref="AO50:AO51"/>
    <mergeCell ref="AP50:AP51"/>
    <mergeCell ref="AQ52:AQ53"/>
    <mergeCell ref="AR52:AR53"/>
    <mergeCell ref="AQ50:AQ51"/>
    <mergeCell ref="AR50:AR51"/>
    <mergeCell ref="AS46:AS47"/>
    <mergeCell ref="AT46:AT47"/>
    <mergeCell ref="AM48:AM49"/>
    <mergeCell ref="AN48:AN49"/>
    <mergeCell ref="AO48:AO49"/>
    <mergeCell ref="AP48:AP49"/>
    <mergeCell ref="AS48:AS49"/>
    <mergeCell ref="AT48:AT49"/>
    <mergeCell ref="AM46:AM47"/>
    <mergeCell ref="AN46:AN47"/>
    <mergeCell ref="AO46:AO47"/>
    <mergeCell ref="AP46:AP47"/>
    <mergeCell ref="AQ46:AQ47"/>
    <mergeCell ref="AR46:AR47"/>
    <mergeCell ref="AS42:AS43"/>
    <mergeCell ref="AT42:AT43"/>
    <mergeCell ref="AS44:AS45"/>
    <mergeCell ref="AT44:AT45"/>
    <mergeCell ref="AQ44:AQ45"/>
    <mergeCell ref="AR44:AR45"/>
    <mergeCell ref="AQ40:AQ41"/>
    <mergeCell ref="AR40:AR41"/>
    <mergeCell ref="AM44:AM45"/>
    <mergeCell ref="AN44:AN45"/>
    <mergeCell ref="AO44:AO45"/>
    <mergeCell ref="AP44:AP45"/>
    <mergeCell ref="AM42:AM43"/>
    <mergeCell ref="AN42:AN43"/>
    <mergeCell ref="AO42:AO43"/>
    <mergeCell ref="AP42:AP43"/>
    <mergeCell ref="AQ42:AQ43"/>
    <mergeCell ref="AR42:AR43"/>
    <mergeCell ref="AS38:AS39"/>
    <mergeCell ref="AT38:AT39"/>
    <mergeCell ref="AM40:AM41"/>
    <mergeCell ref="AN40:AN41"/>
    <mergeCell ref="AO40:AO41"/>
    <mergeCell ref="AP40:AP41"/>
    <mergeCell ref="AS40:AS41"/>
    <mergeCell ref="AT40:AT41"/>
    <mergeCell ref="AM38:AM39"/>
    <mergeCell ref="AN38:AN39"/>
    <mergeCell ref="AO38:AO39"/>
    <mergeCell ref="AP38:AP39"/>
    <mergeCell ref="AQ38:AQ39"/>
    <mergeCell ref="AR38:AR39"/>
    <mergeCell ref="AM36:AM37"/>
    <mergeCell ref="AN36:AN37"/>
    <mergeCell ref="AO36:AO37"/>
    <mergeCell ref="AP36:AP37"/>
    <mergeCell ref="AS36:AS37"/>
    <mergeCell ref="AT36:AT37"/>
    <mergeCell ref="AQ36:AQ37"/>
    <mergeCell ref="AR36:AR37"/>
    <mergeCell ref="AN32:AT32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S27:AS28"/>
    <mergeCell ref="AT27:AT28"/>
    <mergeCell ref="AM29:AM30"/>
    <mergeCell ref="AN29:AN30"/>
    <mergeCell ref="AO29:AO30"/>
    <mergeCell ref="AP29:AP30"/>
    <mergeCell ref="AQ29:AQ30"/>
    <mergeCell ref="AR29:AR30"/>
    <mergeCell ref="AS29:AS30"/>
    <mergeCell ref="AS25:AS26"/>
    <mergeCell ref="AT25:AT26"/>
    <mergeCell ref="AT29:AT30"/>
    <mergeCell ref="AM27:AM28"/>
    <mergeCell ref="AN27:AN28"/>
    <mergeCell ref="AO27:AO28"/>
    <mergeCell ref="AP27:AP28"/>
    <mergeCell ref="AQ27:AQ28"/>
    <mergeCell ref="AR27:AR28"/>
    <mergeCell ref="AM25:AM26"/>
    <mergeCell ref="AN25:AN26"/>
    <mergeCell ref="AO25:AO26"/>
    <mergeCell ref="AP25:AP26"/>
    <mergeCell ref="AQ25:AQ26"/>
    <mergeCell ref="AR25:AR26"/>
    <mergeCell ref="AS21:AS22"/>
    <mergeCell ref="AN21:AN22"/>
    <mergeCell ref="AO21:AO22"/>
    <mergeCell ref="AP21:AP22"/>
    <mergeCell ref="AQ23:AQ24"/>
    <mergeCell ref="AT21:AT22"/>
    <mergeCell ref="AQ19:AQ20"/>
    <mergeCell ref="AR19:AR20"/>
    <mergeCell ref="AM23:AM24"/>
    <mergeCell ref="AN23:AN24"/>
    <mergeCell ref="AO23:AO24"/>
    <mergeCell ref="AP23:AP24"/>
    <mergeCell ref="AS23:AS24"/>
    <mergeCell ref="AT23:AT24"/>
    <mergeCell ref="AM21:AM22"/>
    <mergeCell ref="AR23:AR24"/>
    <mergeCell ref="AQ21:AQ22"/>
    <mergeCell ref="AR21:AR22"/>
    <mergeCell ref="AS17:AS18"/>
    <mergeCell ref="AT17:AT18"/>
    <mergeCell ref="AM19:AM20"/>
    <mergeCell ref="AN19:AN20"/>
    <mergeCell ref="AO19:AO20"/>
    <mergeCell ref="AP19:AP20"/>
    <mergeCell ref="AS19:AS20"/>
    <mergeCell ref="AT19:AT20"/>
    <mergeCell ref="AM17:AM18"/>
    <mergeCell ref="AN17:AN18"/>
    <mergeCell ref="AO17:AO18"/>
    <mergeCell ref="AP17:AP18"/>
    <mergeCell ref="AQ17:AQ18"/>
    <mergeCell ref="AR17:AR18"/>
    <mergeCell ref="AM15:AM16"/>
    <mergeCell ref="AN15:AN16"/>
    <mergeCell ref="AO15:AO16"/>
    <mergeCell ref="AP15:AP16"/>
    <mergeCell ref="AS15:AS16"/>
    <mergeCell ref="AT15:AT16"/>
    <mergeCell ref="AQ15:AQ16"/>
    <mergeCell ref="AR15:AR16"/>
    <mergeCell ref="AS11:AS12"/>
    <mergeCell ref="AT11:AT12"/>
    <mergeCell ref="AQ13:AQ14"/>
    <mergeCell ref="AR13:AR14"/>
    <mergeCell ref="AS13:AS14"/>
    <mergeCell ref="AT13:AT14"/>
    <mergeCell ref="AQ11:AQ12"/>
    <mergeCell ref="AR11:AR12"/>
    <mergeCell ref="AO11:AO12"/>
    <mergeCell ref="AP11:AP12"/>
    <mergeCell ref="AM13:AM14"/>
    <mergeCell ref="AN13:AN14"/>
    <mergeCell ref="AO13:AO14"/>
    <mergeCell ref="AP13:AP14"/>
    <mergeCell ref="T435:U435"/>
    <mergeCell ref="AL1:AX1"/>
    <mergeCell ref="AL2:AX2"/>
    <mergeCell ref="AL3:AN3"/>
    <mergeCell ref="AR3:AT3"/>
    <mergeCell ref="AU3:AV3"/>
    <mergeCell ref="AN5:AP5"/>
    <mergeCell ref="AS5:AT5"/>
    <mergeCell ref="AM11:AM12"/>
    <mergeCell ref="AN11:AN12"/>
    <mergeCell ref="V439:AF439"/>
    <mergeCell ref="AI439:AJ439"/>
    <mergeCell ref="Z435:AD435"/>
    <mergeCell ref="AF435:AJ435"/>
    <mergeCell ref="Z437:AE437"/>
    <mergeCell ref="AF437:AK437"/>
    <mergeCell ref="V437:X437"/>
    <mergeCell ref="V435:X435"/>
    <mergeCell ref="C437:E437"/>
    <mergeCell ref="G437:L437"/>
    <mergeCell ref="A435:B435"/>
    <mergeCell ref="C435:E435"/>
    <mergeCell ref="G435:L435"/>
    <mergeCell ref="C439:M439"/>
    <mergeCell ref="M435:Q435"/>
    <mergeCell ref="P439:Q439"/>
    <mergeCell ref="M437:R437"/>
    <mergeCell ref="A433:R433"/>
    <mergeCell ref="T433:AK433"/>
    <mergeCell ref="A434:R434"/>
    <mergeCell ref="T434:AK434"/>
    <mergeCell ref="C367:M367"/>
    <mergeCell ref="P367:Q367"/>
    <mergeCell ref="V367:AF367"/>
    <mergeCell ref="AI367:AJ367"/>
    <mergeCell ref="C365:E365"/>
    <mergeCell ref="G365:L365"/>
    <mergeCell ref="Z363:AD363"/>
    <mergeCell ref="AF363:AJ363"/>
    <mergeCell ref="Z365:AE365"/>
    <mergeCell ref="AF365:AK365"/>
    <mergeCell ref="M365:R365"/>
    <mergeCell ref="V365:X365"/>
    <mergeCell ref="C295:M295"/>
    <mergeCell ref="P295:Q295"/>
    <mergeCell ref="A363:B363"/>
    <mergeCell ref="C363:E363"/>
    <mergeCell ref="G363:L363"/>
    <mergeCell ref="M363:Q363"/>
    <mergeCell ref="Z293:AE293"/>
    <mergeCell ref="AF293:AK293"/>
    <mergeCell ref="T363:U363"/>
    <mergeCell ref="V363:X363"/>
    <mergeCell ref="M293:R293"/>
    <mergeCell ref="V293:X293"/>
    <mergeCell ref="A361:R361"/>
    <mergeCell ref="T361:AK361"/>
    <mergeCell ref="A362:R362"/>
    <mergeCell ref="T362:AK362"/>
    <mergeCell ref="A291:B291"/>
    <mergeCell ref="C291:E291"/>
    <mergeCell ref="G291:L291"/>
    <mergeCell ref="M291:Q291"/>
    <mergeCell ref="V295:AF295"/>
    <mergeCell ref="AI295:AJ295"/>
    <mergeCell ref="C293:E293"/>
    <mergeCell ref="G293:L293"/>
    <mergeCell ref="Z291:AD291"/>
    <mergeCell ref="AF291:AJ291"/>
    <mergeCell ref="T291:U291"/>
    <mergeCell ref="V291:X291"/>
    <mergeCell ref="M221:R221"/>
    <mergeCell ref="V221:X221"/>
    <mergeCell ref="A289:R289"/>
    <mergeCell ref="T289:AK289"/>
    <mergeCell ref="A290:R290"/>
    <mergeCell ref="T290:AK290"/>
    <mergeCell ref="C223:M223"/>
    <mergeCell ref="P223:Q223"/>
    <mergeCell ref="V223:AF223"/>
    <mergeCell ref="AI223:AJ223"/>
    <mergeCell ref="C221:E221"/>
    <mergeCell ref="G221:L221"/>
    <mergeCell ref="Z219:AD219"/>
    <mergeCell ref="AF219:AJ219"/>
    <mergeCell ref="Z221:AE221"/>
    <mergeCell ref="AF221:AK221"/>
    <mergeCell ref="C151:M151"/>
    <mergeCell ref="P151:Q151"/>
    <mergeCell ref="A219:B219"/>
    <mergeCell ref="C219:E219"/>
    <mergeCell ref="G219:L219"/>
    <mergeCell ref="M219:Q219"/>
    <mergeCell ref="Z149:AE149"/>
    <mergeCell ref="AF149:AK149"/>
    <mergeCell ref="T219:U219"/>
    <mergeCell ref="V219:X219"/>
    <mergeCell ref="M149:R149"/>
    <mergeCell ref="V149:X149"/>
    <mergeCell ref="A217:R217"/>
    <mergeCell ref="T217:AK217"/>
    <mergeCell ref="A218:R218"/>
    <mergeCell ref="T218:AK218"/>
    <mergeCell ref="A147:B147"/>
    <mergeCell ref="C147:E147"/>
    <mergeCell ref="G147:L147"/>
    <mergeCell ref="M147:Q147"/>
    <mergeCell ref="V151:AF151"/>
    <mergeCell ref="AI151:AJ151"/>
    <mergeCell ref="C149:E149"/>
    <mergeCell ref="G149:L149"/>
    <mergeCell ref="Z147:AD147"/>
    <mergeCell ref="AF147:AJ147"/>
    <mergeCell ref="T147:U147"/>
    <mergeCell ref="V147:X147"/>
    <mergeCell ref="M77:R77"/>
    <mergeCell ref="V77:X77"/>
    <mergeCell ref="A145:R145"/>
    <mergeCell ref="T145:AK145"/>
    <mergeCell ref="A146:R146"/>
    <mergeCell ref="T146:AK146"/>
    <mergeCell ref="C79:M79"/>
    <mergeCell ref="P79:Q79"/>
    <mergeCell ref="A74:R74"/>
    <mergeCell ref="T74:AK74"/>
    <mergeCell ref="V79:AF79"/>
    <mergeCell ref="AI79:AJ79"/>
    <mergeCell ref="C77:E77"/>
    <mergeCell ref="G77:L77"/>
    <mergeCell ref="Z75:AD75"/>
    <mergeCell ref="AF75:AJ75"/>
    <mergeCell ref="Z77:AE77"/>
    <mergeCell ref="AF77:AK77"/>
    <mergeCell ref="T75:U75"/>
    <mergeCell ref="V75:X75"/>
    <mergeCell ref="Z5:AE5"/>
    <mergeCell ref="AF5:AK5"/>
    <mergeCell ref="A75:B75"/>
    <mergeCell ref="C75:E75"/>
    <mergeCell ref="G75:L75"/>
    <mergeCell ref="M75:Q75"/>
    <mergeCell ref="A73:R73"/>
    <mergeCell ref="T73:AK73"/>
    <mergeCell ref="C5:E5"/>
    <mergeCell ref="G5:L5"/>
    <mergeCell ref="M5:R5"/>
    <mergeCell ref="V5:X5"/>
    <mergeCell ref="C7:M7"/>
    <mergeCell ref="P7:Q7"/>
    <mergeCell ref="V7:AF7"/>
    <mergeCell ref="Z3:AD3"/>
    <mergeCell ref="AF3:AJ3"/>
    <mergeCell ref="AU11:AU12"/>
    <mergeCell ref="AU13:AU14"/>
    <mergeCell ref="G3:L3"/>
    <mergeCell ref="M3:Q3"/>
    <mergeCell ref="T3:U3"/>
    <mergeCell ref="V3:X3"/>
    <mergeCell ref="AI7:AJ7"/>
    <mergeCell ref="AN7:AT7"/>
    <mergeCell ref="AU34:AU35"/>
    <mergeCell ref="AU36:AU37"/>
    <mergeCell ref="AU15:AU16"/>
    <mergeCell ref="AU17:AU18"/>
    <mergeCell ref="A1:R1"/>
    <mergeCell ref="T1:AK1"/>
    <mergeCell ref="A2:R2"/>
    <mergeCell ref="T2:AK2"/>
    <mergeCell ref="A3:B3"/>
    <mergeCell ref="C3:E3"/>
    <mergeCell ref="AU19:AU20"/>
    <mergeCell ref="AU21:AU22"/>
    <mergeCell ref="AU23:AU24"/>
    <mergeCell ref="AU25:AU26"/>
    <mergeCell ref="AU27:AU28"/>
    <mergeCell ref="AU29:AU30"/>
    <mergeCell ref="AU38:AU39"/>
    <mergeCell ref="AU40:AU41"/>
    <mergeCell ref="AU42:AU43"/>
    <mergeCell ref="AU44:AU45"/>
    <mergeCell ref="AU54:AU55"/>
    <mergeCell ref="AU46:AU47"/>
    <mergeCell ref="AU48:AU49"/>
    <mergeCell ref="AU50:AU51"/>
    <mergeCell ref="AU52:AU53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P555"/>
  <sheetViews>
    <sheetView zoomScale="75" zoomScaleNormal="75" zoomScalePageLayoutView="0" workbookViewId="0" topLeftCell="A55">
      <selection activeCell="D9" sqref="D9"/>
    </sheetView>
  </sheetViews>
  <sheetFormatPr defaultColWidth="11.421875" defaultRowHeight="12.75"/>
  <cols>
    <col min="1" max="3" width="11.421875" style="40" customWidth="1"/>
    <col min="4" max="4" width="14.28125" style="40" customWidth="1"/>
    <col min="5" max="5" width="22.140625" style="40" customWidth="1"/>
    <col min="6" max="6" width="10.28125" style="40" customWidth="1"/>
    <col min="7" max="14" width="11.421875" style="40" customWidth="1"/>
    <col min="15" max="15" width="11.421875" style="41" customWidth="1"/>
    <col min="16" max="16384" width="11.421875" style="40" customWidth="1"/>
  </cols>
  <sheetData>
    <row r="1" spans="1:13" ht="23.2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3.25">
      <c r="A2" s="42"/>
      <c r="B2" s="42"/>
      <c r="C2" s="42"/>
      <c r="D2" s="42"/>
      <c r="E2" s="42"/>
      <c r="F2" s="42"/>
      <c r="G2" s="42"/>
      <c r="H2" s="42"/>
      <c r="I2" s="42"/>
      <c r="J2" s="43"/>
      <c r="K2" s="44"/>
      <c r="L2" s="45"/>
      <c r="M2" s="42"/>
    </row>
    <row r="3" spans="1:13" ht="78">
      <c r="A3" s="42"/>
      <c r="B3" s="42"/>
      <c r="C3" s="42"/>
      <c r="D3" s="42"/>
      <c r="E3" s="42"/>
      <c r="F3" s="42"/>
      <c r="G3" s="42"/>
      <c r="H3" s="42"/>
      <c r="I3" s="42"/>
      <c r="J3" s="46" t="s">
        <v>59</v>
      </c>
      <c r="K3" s="44"/>
      <c r="L3" s="47"/>
      <c r="M3" s="42"/>
    </row>
    <row r="4" spans="1:13" ht="41.25">
      <c r="A4" s="42"/>
      <c r="B4" s="42"/>
      <c r="C4" s="42"/>
      <c r="D4" s="42"/>
      <c r="E4" s="42"/>
      <c r="F4" s="42"/>
      <c r="G4" s="42"/>
      <c r="H4" s="42"/>
      <c r="I4" s="42"/>
      <c r="J4" s="46" t="s">
        <v>60</v>
      </c>
      <c r="K4" s="44"/>
      <c r="L4" s="47"/>
      <c r="M4" s="42"/>
    </row>
    <row r="5" spans="1:13" ht="41.25">
      <c r="A5" s="42"/>
      <c r="B5" s="42"/>
      <c r="C5" s="42"/>
      <c r="D5" s="42"/>
      <c r="E5" s="42"/>
      <c r="F5" s="42"/>
      <c r="G5" s="42"/>
      <c r="H5" s="42"/>
      <c r="I5" s="42"/>
      <c r="J5" s="46" t="s">
        <v>61</v>
      </c>
      <c r="K5" s="44"/>
      <c r="L5" s="47"/>
      <c r="M5" s="42"/>
    </row>
    <row r="6" spans="1:13" ht="41.25">
      <c r="A6" s="48"/>
      <c r="B6" s="48"/>
      <c r="C6" s="48"/>
      <c r="D6" s="48"/>
      <c r="E6" s="49"/>
      <c r="F6" s="49"/>
      <c r="G6" s="49"/>
      <c r="H6" s="49"/>
      <c r="I6" s="49"/>
      <c r="J6" s="46" t="s">
        <v>62</v>
      </c>
      <c r="K6" s="50"/>
      <c r="L6" s="47"/>
      <c r="M6" s="49"/>
    </row>
    <row r="7" spans="1:15" ht="22.5" customHeight="1">
      <c r="A7" s="51" t="s">
        <v>63</v>
      </c>
      <c r="B7" s="51" t="s">
        <v>64</v>
      </c>
      <c r="C7" s="51" t="s">
        <v>65</v>
      </c>
      <c r="D7" s="52" t="s">
        <v>66</v>
      </c>
      <c r="E7" s="53" t="s">
        <v>67</v>
      </c>
      <c r="F7" s="53"/>
      <c r="G7" s="53"/>
      <c r="H7" s="53" t="s">
        <v>68</v>
      </c>
      <c r="I7" s="53" t="s">
        <v>69</v>
      </c>
      <c r="J7" s="53" t="s">
        <v>70</v>
      </c>
      <c r="K7" s="54" t="s">
        <v>71</v>
      </c>
      <c r="L7" s="55"/>
      <c r="M7" s="55"/>
      <c r="N7" s="55"/>
      <c r="O7" s="55"/>
    </row>
    <row r="8" spans="1:15" ht="39">
      <c r="A8" s="56"/>
      <c r="B8" s="56"/>
      <c r="C8" s="56"/>
      <c r="D8" s="57"/>
      <c r="E8" s="53" t="s">
        <v>72</v>
      </c>
      <c r="F8" s="53"/>
      <c r="G8" s="53" t="s">
        <v>73</v>
      </c>
      <c r="H8" s="53"/>
      <c r="I8" s="53"/>
      <c r="J8" s="53"/>
      <c r="K8" s="53">
        <v>2007</v>
      </c>
      <c r="L8" s="53">
        <v>2008</v>
      </c>
      <c r="M8" s="53">
        <v>2009</v>
      </c>
      <c r="N8" s="53">
        <v>2010</v>
      </c>
      <c r="O8" s="53">
        <v>2011</v>
      </c>
    </row>
    <row r="9" spans="1:15" ht="265.5">
      <c r="A9" s="58" t="s">
        <v>74</v>
      </c>
      <c r="B9" s="59" t="s">
        <v>38</v>
      </c>
      <c r="C9" s="59" t="s">
        <v>53</v>
      </c>
      <c r="D9" s="59" t="s">
        <v>75</v>
      </c>
      <c r="E9" s="60" t="s">
        <v>76</v>
      </c>
      <c r="F9" s="60" t="s">
        <v>77</v>
      </c>
      <c r="G9" s="60" t="s">
        <v>78</v>
      </c>
      <c r="H9" s="61" t="s">
        <v>79</v>
      </c>
      <c r="I9" s="61" t="s">
        <v>80</v>
      </c>
      <c r="J9" s="62" t="s">
        <v>79</v>
      </c>
      <c r="K9" s="63" t="s">
        <v>81</v>
      </c>
      <c r="L9" s="63" t="s">
        <v>82</v>
      </c>
      <c r="M9" s="64" t="s">
        <v>83</v>
      </c>
      <c r="N9" s="65">
        <v>52</v>
      </c>
      <c r="O9" s="66">
        <v>52</v>
      </c>
    </row>
    <row r="10" spans="1:15" s="30" customFormat="1" ht="66">
      <c r="A10" s="31" t="s">
        <v>74</v>
      </c>
      <c r="B10" s="32" t="s">
        <v>38</v>
      </c>
      <c r="C10" s="32" t="s">
        <v>36</v>
      </c>
      <c r="D10" s="32" t="s">
        <v>84</v>
      </c>
      <c r="E10" s="34" t="s">
        <v>76</v>
      </c>
      <c r="F10" s="34" t="s">
        <v>85</v>
      </c>
      <c r="G10" s="34" t="s">
        <v>78</v>
      </c>
      <c r="H10" s="32" t="s">
        <v>79</v>
      </c>
      <c r="I10" s="32" t="s">
        <v>80</v>
      </c>
      <c r="J10" s="31" t="s">
        <v>79</v>
      </c>
      <c r="K10" s="35" t="s">
        <v>86</v>
      </c>
      <c r="L10" s="35" t="s">
        <v>86</v>
      </c>
      <c r="M10" s="36" t="s">
        <v>87</v>
      </c>
      <c r="N10" s="37">
        <v>60</v>
      </c>
      <c r="O10" s="33">
        <v>59</v>
      </c>
    </row>
    <row r="11" spans="1:15" s="30" customFormat="1" ht="76.5">
      <c r="A11" s="31" t="s">
        <v>74</v>
      </c>
      <c r="B11" s="32" t="s">
        <v>38</v>
      </c>
      <c r="C11" s="32" t="s">
        <v>88</v>
      </c>
      <c r="D11" s="32" t="s">
        <v>89</v>
      </c>
      <c r="E11" s="34" t="s">
        <v>76</v>
      </c>
      <c r="F11" s="34" t="s">
        <v>90</v>
      </c>
      <c r="G11" s="34" t="s">
        <v>78</v>
      </c>
      <c r="H11" s="32" t="s">
        <v>79</v>
      </c>
      <c r="I11" s="32" t="s">
        <v>80</v>
      </c>
      <c r="J11" s="31" t="s">
        <v>79</v>
      </c>
      <c r="K11" s="35" t="s">
        <v>91</v>
      </c>
      <c r="L11" s="35" t="s">
        <v>91</v>
      </c>
      <c r="M11" s="36" t="s">
        <v>87</v>
      </c>
      <c r="N11" s="37">
        <v>60</v>
      </c>
      <c r="O11" s="33">
        <v>60</v>
      </c>
    </row>
    <row r="12" spans="1:15" s="30" customFormat="1" ht="76.5">
      <c r="A12" s="31" t="s">
        <v>74</v>
      </c>
      <c r="B12" s="32" t="s">
        <v>38</v>
      </c>
      <c r="C12" s="32" t="s">
        <v>92</v>
      </c>
      <c r="D12" s="32" t="s">
        <v>93</v>
      </c>
      <c r="E12" s="34" t="s">
        <v>76</v>
      </c>
      <c r="F12" s="34" t="s">
        <v>94</v>
      </c>
      <c r="G12" s="34" t="s">
        <v>78</v>
      </c>
      <c r="H12" s="32" t="s">
        <v>79</v>
      </c>
      <c r="I12" s="32" t="s">
        <v>80</v>
      </c>
      <c r="J12" s="31" t="s">
        <v>79</v>
      </c>
      <c r="K12" s="35" t="s">
        <v>95</v>
      </c>
      <c r="L12" s="35" t="s">
        <v>86</v>
      </c>
      <c r="M12" s="36" t="s">
        <v>96</v>
      </c>
      <c r="N12" s="37">
        <v>64</v>
      </c>
      <c r="O12" s="33">
        <v>65</v>
      </c>
    </row>
    <row r="13" spans="1:15" ht="209.25">
      <c r="A13" s="58" t="s">
        <v>74</v>
      </c>
      <c r="B13" s="59" t="s">
        <v>38</v>
      </c>
      <c r="C13" s="59" t="s">
        <v>97</v>
      </c>
      <c r="D13" s="59" t="s">
        <v>98</v>
      </c>
      <c r="E13" s="67" t="s">
        <v>76</v>
      </c>
      <c r="F13" s="67" t="s">
        <v>99</v>
      </c>
      <c r="G13" s="67" t="s">
        <v>78</v>
      </c>
      <c r="H13" s="59" t="s">
        <v>79</v>
      </c>
      <c r="I13" s="59" t="s">
        <v>80</v>
      </c>
      <c r="J13" s="58" t="s">
        <v>79</v>
      </c>
      <c r="K13" s="68" t="s">
        <v>100</v>
      </c>
      <c r="L13" s="68" t="s">
        <v>100</v>
      </c>
      <c r="M13" s="69" t="s">
        <v>101</v>
      </c>
      <c r="N13" s="70">
        <v>56</v>
      </c>
      <c r="O13" s="66">
        <v>56</v>
      </c>
    </row>
    <row r="14" spans="1:15" ht="265.5">
      <c r="A14" s="58" t="s">
        <v>74</v>
      </c>
      <c r="B14" s="59" t="s">
        <v>38</v>
      </c>
      <c r="C14" s="59" t="s">
        <v>102</v>
      </c>
      <c r="D14" s="59" t="s">
        <v>103</v>
      </c>
      <c r="E14" s="67" t="s">
        <v>76</v>
      </c>
      <c r="F14" s="67" t="s">
        <v>104</v>
      </c>
      <c r="G14" s="67" t="s">
        <v>78</v>
      </c>
      <c r="H14" s="59" t="s">
        <v>79</v>
      </c>
      <c r="I14" s="59" t="s">
        <v>80</v>
      </c>
      <c r="J14" s="58" t="s">
        <v>79</v>
      </c>
      <c r="K14" s="68" t="s">
        <v>96</v>
      </c>
      <c r="L14" s="68" t="s">
        <v>105</v>
      </c>
      <c r="M14" s="69" t="s">
        <v>106</v>
      </c>
      <c r="N14" s="70">
        <v>53</v>
      </c>
      <c r="O14" s="66">
        <v>51</v>
      </c>
    </row>
    <row r="15" spans="1:15" ht="209.25">
      <c r="A15" s="58" t="s">
        <v>74</v>
      </c>
      <c r="B15" s="59" t="s">
        <v>38</v>
      </c>
      <c r="C15" s="59" t="s">
        <v>107</v>
      </c>
      <c r="D15" s="59" t="s">
        <v>108</v>
      </c>
      <c r="E15" s="67" t="s">
        <v>76</v>
      </c>
      <c r="F15" s="67" t="s">
        <v>109</v>
      </c>
      <c r="G15" s="67" t="s">
        <v>78</v>
      </c>
      <c r="H15" s="59" t="s">
        <v>79</v>
      </c>
      <c r="I15" s="59" t="s">
        <v>80</v>
      </c>
      <c r="J15" s="58" t="s">
        <v>79</v>
      </c>
      <c r="K15" s="68" t="s">
        <v>87</v>
      </c>
      <c r="L15" s="68" t="s">
        <v>81</v>
      </c>
      <c r="M15" s="69" t="s">
        <v>110</v>
      </c>
      <c r="N15" s="70">
        <v>51</v>
      </c>
      <c r="O15" s="66">
        <v>49</v>
      </c>
    </row>
    <row r="16" spans="1:15" ht="190.5">
      <c r="A16" s="58" t="s">
        <v>74</v>
      </c>
      <c r="B16" s="59" t="s">
        <v>38</v>
      </c>
      <c r="C16" s="59" t="s">
        <v>111</v>
      </c>
      <c r="D16" s="59" t="s">
        <v>112</v>
      </c>
      <c r="E16" s="67" t="s">
        <v>76</v>
      </c>
      <c r="F16" s="67" t="s">
        <v>113</v>
      </c>
      <c r="G16" s="67" t="s">
        <v>78</v>
      </c>
      <c r="H16" s="59" t="s">
        <v>79</v>
      </c>
      <c r="I16" s="59" t="s">
        <v>80</v>
      </c>
      <c r="J16" s="58" t="s">
        <v>79</v>
      </c>
      <c r="K16" s="68" t="s">
        <v>87</v>
      </c>
      <c r="L16" s="68" t="s">
        <v>82</v>
      </c>
      <c r="M16" s="69" t="s">
        <v>114</v>
      </c>
      <c r="N16" s="70">
        <v>52</v>
      </c>
      <c r="O16" s="66">
        <v>51</v>
      </c>
    </row>
    <row r="17" spans="1:15" ht="209.25">
      <c r="A17" s="58" t="s">
        <v>74</v>
      </c>
      <c r="B17" s="59" t="s">
        <v>38</v>
      </c>
      <c r="C17" s="59" t="s">
        <v>52</v>
      </c>
      <c r="D17" s="59" t="s">
        <v>115</v>
      </c>
      <c r="E17" s="67" t="s">
        <v>76</v>
      </c>
      <c r="F17" s="67" t="s">
        <v>116</v>
      </c>
      <c r="G17" s="67" t="s">
        <v>78</v>
      </c>
      <c r="H17" s="59" t="s">
        <v>79</v>
      </c>
      <c r="I17" s="59" t="s">
        <v>80</v>
      </c>
      <c r="J17" s="58" t="s">
        <v>79</v>
      </c>
      <c r="K17" s="68" t="s">
        <v>105</v>
      </c>
      <c r="L17" s="68" t="s">
        <v>82</v>
      </c>
      <c r="M17" s="69" t="s">
        <v>83</v>
      </c>
      <c r="N17" s="70">
        <v>51</v>
      </c>
      <c r="O17" s="66">
        <v>49</v>
      </c>
    </row>
    <row r="18" spans="1:15" ht="209.25">
      <c r="A18" s="58" t="s">
        <v>74</v>
      </c>
      <c r="B18" s="59" t="s">
        <v>38</v>
      </c>
      <c r="C18" s="59" t="s">
        <v>51</v>
      </c>
      <c r="D18" s="59" t="s">
        <v>117</v>
      </c>
      <c r="E18" s="67" t="s">
        <v>76</v>
      </c>
      <c r="F18" s="67" t="s">
        <v>118</v>
      </c>
      <c r="G18" s="67" t="s">
        <v>78</v>
      </c>
      <c r="H18" s="59" t="s">
        <v>79</v>
      </c>
      <c r="I18" s="59" t="s">
        <v>80</v>
      </c>
      <c r="J18" s="58" t="s">
        <v>79</v>
      </c>
      <c r="K18" s="68" t="s">
        <v>101</v>
      </c>
      <c r="L18" s="68" t="s">
        <v>119</v>
      </c>
      <c r="M18" s="69" t="s">
        <v>120</v>
      </c>
      <c r="N18" s="70">
        <v>48</v>
      </c>
      <c r="O18" s="66">
        <v>46</v>
      </c>
    </row>
    <row r="19" spans="1:15" ht="209.25">
      <c r="A19" s="58" t="s">
        <v>74</v>
      </c>
      <c r="B19" s="59" t="s">
        <v>38</v>
      </c>
      <c r="C19" s="59" t="s">
        <v>121</v>
      </c>
      <c r="D19" s="59" t="s">
        <v>122</v>
      </c>
      <c r="E19" s="67" t="s">
        <v>76</v>
      </c>
      <c r="F19" s="67" t="s">
        <v>123</v>
      </c>
      <c r="G19" s="67" t="s">
        <v>78</v>
      </c>
      <c r="H19" s="59" t="s">
        <v>79</v>
      </c>
      <c r="I19" s="59" t="s">
        <v>80</v>
      </c>
      <c r="J19" s="58" t="s">
        <v>79</v>
      </c>
      <c r="K19" s="68" t="s">
        <v>101</v>
      </c>
      <c r="L19" s="68" t="s">
        <v>114</v>
      </c>
      <c r="M19" s="69" t="s">
        <v>124</v>
      </c>
      <c r="N19" s="70">
        <v>45</v>
      </c>
      <c r="O19" s="66">
        <v>43</v>
      </c>
    </row>
    <row r="20" spans="1:16" s="30" customFormat="1" ht="55.5">
      <c r="A20" s="31" t="s">
        <v>74</v>
      </c>
      <c r="B20" s="32" t="s">
        <v>38</v>
      </c>
      <c r="C20" s="32" t="s">
        <v>54</v>
      </c>
      <c r="D20" s="32" t="s">
        <v>125</v>
      </c>
      <c r="E20" s="34" t="s">
        <v>76</v>
      </c>
      <c r="F20" s="34" t="s">
        <v>126</v>
      </c>
      <c r="G20" s="34" t="s">
        <v>78</v>
      </c>
      <c r="H20" s="32" t="s">
        <v>79</v>
      </c>
      <c r="I20" s="32" t="s">
        <v>80</v>
      </c>
      <c r="J20" s="31" t="s">
        <v>79</v>
      </c>
      <c r="K20" s="35" t="s">
        <v>114</v>
      </c>
      <c r="L20" s="35" t="s">
        <v>120</v>
      </c>
      <c r="M20" s="36" t="s">
        <v>127</v>
      </c>
      <c r="N20" s="37">
        <v>31</v>
      </c>
      <c r="O20" s="33">
        <v>31</v>
      </c>
      <c r="P20" s="38"/>
    </row>
    <row r="21" spans="1:15" s="30" customFormat="1" ht="66">
      <c r="A21" s="31" t="s">
        <v>74</v>
      </c>
      <c r="B21" s="32" t="s">
        <v>38</v>
      </c>
      <c r="C21" s="32" t="s">
        <v>49</v>
      </c>
      <c r="D21" s="32" t="s">
        <v>128</v>
      </c>
      <c r="E21" s="34" t="s">
        <v>76</v>
      </c>
      <c r="F21" s="34" t="s">
        <v>129</v>
      </c>
      <c r="G21" s="34" t="s">
        <v>78</v>
      </c>
      <c r="H21" s="32" t="s">
        <v>79</v>
      </c>
      <c r="I21" s="32" t="s">
        <v>80</v>
      </c>
      <c r="J21" s="31" t="s">
        <v>79</v>
      </c>
      <c r="K21" s="35" t="s">
        <v>130</v>
      </c>
      <c r="L21" s="35" t="s">
        <v>131</v>
      </c>
      <c r="M21" s="36" t="s">
        <v>132</v>
      </c>
      <c r="N21" s="37">
        <v>64</v>
      </c>
      <c r="O21" s="33">
        <v>66</v>
      </c>
    </row>
    <row r="22" spans="1:15" s="30" customFormat="1" ht="34.5">
      <c r="A22" s="31" t="s">
        <v>74</v>
      </c>
      <c r="B22" s="32" t="s">
        <v>38</v>
      </c>
      <c r="C22" s="32" t="s">
        <v>133</v>
      </c>
      <c r="D22" s="32" t="s">
        <v>134</v>
      </c>
      <c r="E22" s="34" t="s">
        <v>76</v>
      </c>
      <c r="F22" s="34" t="s">
        <v>135</v>
      </c>
      <c r="G22" s="34" t="s">
        <v>78</v>
      </c>
      <c r="H22" s="32" t="s">
        <v>79</v>
      </c>
      <c r="I22" s="32" t="s">
        <v>80</v>
      </c>
      <c r="J22" s="31" t="s">
        <v>79</v>
      </c>
      <c r="K22" s="35" t="s">
        <v>86</v>
      </c>
      <c r="L22" s="35" t="s">
        <v>136</v>
      </c>
      <c r="M22" s="36" t="s">
        <v>119</v>
      </c>
      <c r="N22" s="37">
        <v>56</v>
      </c>
      <c r="O22" s="33">
        <v>58</v>
      </c>
    </row>
    <row r="23" spans="1:15" s="30" customFormat="1" ht="55.5">
      <c r="A23" s="31" t="s">
        <v>74</v>
      </c>
      <c r="B23" s="32" t="s">
        <v>38</v>
      </c>
      <c r="C23" s="32" t="s">
        <v>137</v>
      </c>
      <c r="D23" s="32" t="s">
        <v>138</v>
      </c>
      <c r="E23" s="34" t="s">
        <v>76</v>
      </c>
      <c r="F23" s="34" t="s">
        <v>139</v>
      </c>
      <c r="G23" s="34" t="s">
        <v>78</v>
      </c>
      <c r="H23" s="32" t="s">
        <v>79</v>
      </c>
      <c r="I23" s="32" t="s">
        <v>80</v>
      </c>
      <c r="J23" s="31" t="s">
        <v>79</v>
      </c>
      <c r="K23" s="35" t="s">
        <v>140</v>
      </c>
      <c r="L23" s="35" t="s">
        <v>136</v>
      </c>
      <c r="M23" s="36" t="s">
        <v>81</v>
      </c>
      <c r="N23" s="37">
        <v>60</v>
      </c>
      <c r="O23" s="33">
        <v>59</v>
      </c>
    </row>
    <row r="24" spans="1:15" ht="284.25">
      <c r="A24" s="58" t="s">
        <v>74</v>
      </c>
      <c r="B24" s="59" t="s">
        <v>38</v>
      </c>
      <c r="C24" s="59" t="s">
        <v>141</v>
      </c>
      <c r="D24" s="59" t="s">
        <v>142</v>
      </c>
      <c r="E24" s="67" t="s">
        <v>76</v>
      </c>
      <c r="F24" s="67" t="s">
        <v>143</v>
      </c>
      <c r="G24" s="67" t="s">
        <v>78</v>
      </c>
      <c r="H24" s="59" t="s">
        <v>79</v>
      </c>
      <c r="I24" s="59" t="s">
        <v>80</v>
      </c>
      <c r="J24" s="58" t="s">
        <v>79</v>
      </c>
      <c r="K24" s="68" t="s">
        <v>136</v>
      </c>
      <c r="L24" s="68" t="s">
        <v>100</v>
      </c>
      <c r="M24" s="69" t="s">
        <v>119</v>
      </c>
      <c r="N24" s="70">
        <v>56</v>
      </c>
      <c r="O24" s="66">
        <v>55</v>
      </c>
    </row>
    <row r="25" spans="1:15" s="30" customFormat="1" ht="66">
      <c r="A25" s="31" t="s">
        <v>74</v>
      </c>
      <c r="B25" s="32" t="s">
        <v>38</v>
      </c>
      <c r="C25" s="32" t="s">
        <v>144</v>
      </c>
      <c r="D25" s="32" t="s">
        <v>145</v>
      </c>
      <c r="E25" s="34" t="s">
        <v>76</v>
      </c>
      <c r="F25" s="34" t="s">
        <v>146</v>
      </c>
      <c r="G25" s="34" t="s">
        <v>78</v>
      </c>
      <c r="H25" s="32" t="s">
        <v>79</v>
      </c>
      <c r="I25" s="32" t="s">
        <v>80</v>
      </c>
      <c r="J25" s="31" t="s">
        <v>79</v>
      </c>
      <c r="K25" s="35" t="s">
        <v>147</v>
      </c>
      <c r="L25" s="35" t="s">
        <v>140</v>
      </c>
      <c r="M25" s="36" t="s">
        <v>100</v>
      </c>
      <c r="N25" s="37">
        <v>66</v>
      </c>
      <c r="O25" s="33">
        <v>65</v>
      </c>
    </row>
    <row r="26" spans="1:15" ht="209.25">
      <c r="A26" s="58" t="s">
        <v>74</v>
      </c>
      <c r="B26" s="59" t="s">
        <v>38</v>
      </c>
      <c r="C26" s="59" t="s">
        <v>148</v>
      </c>
      <c r="D26" s="59" t="s">
        <v>149</v>
      </c>
      <c r="E26" s="67" t="s">
        <v>76</v>
      </c>
      <c r="F26" s="67" t="s">
        <v>150</v>
      </c>
      <c r="G26" s="67" t="s">
        <v>78</v>
      </c>
      <c r="H26" s="59" t="s">
        <v>79</v>
      </c>
      <c r="I26" s="59" t="s">
        <v>80</v>
      </c>
      <c r="J26" s="58" t="s">
        <v>79</v>
      </c>
      <c r="K26" s="68" t="s">
        <v>151</v>
      </c>
      <c r="L26" s="68" t="s">
        <v>151</v>
      </c>
      <c r="M26" s="69" t="s">
        <v>120</v>
      </c>
      <c r="N26" s="70">
        <v>46</v>
      </c>
      <c r="O26" s="66">
        <v>46</v>
      </c>
    </row>
    <row r="27" spans="1:15" ht="209.25">
      <c r="A27" s="58" t="s">
        <v>74</v>
      </c>
      <c r="B27" s="59" t="s">
        <v>38</v>
      </c>
      <c r="C27" s="59" t="s">
        <v>39</v>
      </c>
      <c r="D27" s="59" t="s">
        <v>152</v>
      </c>
      <c r="E27" s="67" t="s">
        <v>76</v>
      </c>
      <c r="F27" s="67" t="s">
        <v>153</v>
      </c>
      <c r="G27" s="67" t="s">
        <v>78</v>
      </c>
      <c r="H27" s="59" t="s">
        <v>79</v>
      </c>
      <c r="I27" s="59" t="s">
        <v>80</v>
      </c>
      <c r="J27" s="58" t="s">
        <v>79</v>
      </c>
      <c r="K27" s="68" t="s">
        <v>132</v>
      </c>
      <c r="L27" s="68" t="s">
        <v>96</v>
      </c>
      <c r="M27" s="69" t="s">
        <v>154</v>
      </c>
      <c r="N27" s="70">
        <v>52</v>
      </c>
      <c r="O27" s="66">
        <v>50</v>
      </c>
    </row>
    <row r="28" spans="1:15" s="30" customFormat="1" ht="66">
      <c r="A28" s="31" t="s">
        <v>74</v>
      </c>
      <c r="B28" s="32" t="s">
        <v>38</v>
      </c>
      <c r="C28" s="32" t="s">
        <v>155</v>
      </c>
      <c r="D28" s="32" t="s">
        <v>156</v>
      </c>
      <c r="E28" s="34" t="s">
        <v>76</v>
      </c>
      <c r="F28" s="34" t="s">
        <v>157</v>
      </c>
      <c r="G28" s="34" t="s">
        <v>78</v>
      </c>
      <c r="H28" s="32" t="s">
        <v>79</v>
      </c>
      <c r="I28" s="32" t="s">
        <v>80</v>
      </c>
      <c r="J28" s="31" t="s">
        <v>79</v>
      </c>
      <c r="K28" s="35" t="s">
        <v>158</v>
      </c>
      <c r="L28" s="35" t="s">
        <v>159</v>
      </c>
      <c r="M28" s="36" t="s">
        <v>130</v>
      </c>
      <c r="N28" s="37">
        <v>75</v>
      </c>
      <c r="O28" s="33">
        <v>77</v>
      </c>
    </row>
    <row r="29" spans="1:15" ht="359.25">
      <c r="A29" s="58" t="s">
        <v>160</v>
      </c>
      <c r="B29" s="59" t="s">
        <v>161</v>
      </c>
      <c r="C29" s="59" t="s">
        <v>162</v>
      </c>
      <c r="D29" s="59" t="s">
        <v>163</v>
      </c>
      <c r="E29" s="67" t="s">
        <v>160</v>
      </c>
      <c r="F29" s="67" t="s">
        <v>77</v>
      </c>
      <c r="G29" s="67" t="s">
        <v>164</v>
      </c>
      <c r="H29" s="59" t="s">
        <v>79</v>
      </c>
      <c r="I29" s="59" t="s">
        <v>165</v>
      </c>
      <c r="J29" s="58" t="s">
        <v>79</v>
      </c>
      <c r="K29" s="68" t="s">
        <v>166</v>
      </c>
      <c r="L29" s="68" t="s">
        <v>120</v>
      </c>
      <c r="M29" s="69" t="s">
        <v>166</v>
      </c>
      <c r="N29" s="70">
        <v>52</v>
      </c>
      <c r="O29" s="66">
        <v>49</v>
      </c>
    </row>
    <row r="30" spans="1:15" ht="359.25">
      <c r="A30" s="58" t="s">
        <v>160</v>
      </c>
      <c r="B30" s="59" t="s">
        <v>161</v>
      </c>
      <c r="C30" s="59" t="s">
        <v>162</v>
      </c>
      <c r="D30" s="59" t="s">
        <v>163</v>
      </c>
      <c r="E30" s="67" t="s">
        <v>160</v>
      </c>
      <c r="F30" s="67" t="s">
        <v>77</v>
      </c>
      <c r="G30" s="67" t="s">
        <v>167</v>
      </c>
      <c r="H30" s="59" t="s">
        <v>79</v>
      </c>
      <c r="I30" s="59" t="s">
        <v>168</v>
      </c>
      <c r="J30" s="58" t="s">
        <v>79</v>
      </c>
      <c r="K30" s="68" t="s">
        <v>110</v>
      </c>
      <c r="L30" s="68" t="s">
        <v>169</v>
      </c>
      <c r="M30" s="69" t="s">
        <v>169</v>
      </c>
      <c r="N30" s="70">
        <v>46</v>
      </c>
      <c r="O30" s="66">
        <v>41</v>
      </c>
    </row>
    <row r="31" spans="1:15" ht="359.25">
      <c r="A31" s="58" t="s">
        <v>160</v>
      </c>
      <c r="B31" s="59" t="s">
        <v>161</v>
      </c>
      <c r="C31" s="59" t="s">
        <v>162</v>
      </c>
      <c r="D31" s="59" t="s">
        <v>163</v>
      </c>
      <c r="E31" s="67" t="s">
        <v>160</v>
      </c>
      <c r="F31" s="67" t="s">
        <v>77</v>
      </c>
      <c r="G31" s="67" t="s">
        <v>170</v>
      </c>
      <c r="H31" s="59" t="s">
        <v>79</v>
      </c>
      <c r="I31" s="59" t="s">
        <v>171</v>
      </c>
      <c r="J31" s="58" t="s">
        <v>79</v>
      </c>
      <c r="K31" s="68" t="s">
        <v>172</v>
      </c>
      <c r="L31" s="68" t="s">
        <v>172</v>
      </c>
      <c r="M31" s="69" t="s">
        <v>172</v>
      </c>
      <c r="N31" s="70">
        <v>31</v>
      </c>
      <c r="O31" s="66">
        <v>38</v>
      </c>
    </row>
    <row r="32" spans="1:15" s="30" customFormat="1" ht="97.5">
      <c r="A32" s="31" t="s">
        <v>160</v>
      </c>
      <c r="B32" s="32" t="s">
        <v>161</v>
      </c>
      <c r="C32" s="32" t="s">
        <v>173</v>
      </c>
      <c r="D32" s="32" t="s">
        <v>174</v>
      </c>
      <c r="E32" s="34" t="s">
        <v>160</v>
      </c>
      <c r="F32" s="34" t="s">
        <v>85</v>
      </c>
      <c r="G32" s="34" t="s">
        <v>175</v>
      </c>
      <c r="H32" s="32" t="s">
        <v>79</v>
      </c>
      <c r="I32" s="32" t="s">
        <v>176</v>
      </c>
      <c r="J32" s="31" t="s">
        <v>79</v>
      </c>
      <c r="K32" s="35" t="s">
        <v>172</v>
      </c>
      <c r="L32" s="35" t="s">
        <v>172</v>
      </c>
      <c r="M32" s="36" t="s">
        <v>172</v>
      </c>
      <c r="N32" s="37">
        <v>31</v>
      </c>
      <c r="O32" s="33">
        <v>32</v>
      </c>
    </row>
    <row r="33" spans="1:15" ht="340.5">
      <c r="A33" s="58" t="s">
        <v>160</v>
      </c>
      <c r="B33" s="59" t="s">
        <v>161</v>
      </c>
      <c r="C33" s="59" t="s">
        <v>173</v>
      </c>
      <c r="D33" s="59" t="s">
        <v>174</v>
      </c>
      <c r="E33" s="67" t="s">
        <v>160</v>
      </c>
      <c r="F33" s="67" t="s">
        <v>85</v>
      </c>
      <c r="G33" s="67" t="s">
        <v>177</v>
      </c>
      <c r="H33" s="59" t="s">
        <v>79</v>
      </c>
      <c r="I33" s="59" t="s">
        <v>178</v>
      </c>
      <c r="J33" s="58" t="s">
        <v>79</v>
      </c>
      <c r="K33" s="68" t="s">
        <v>172</v>
      </c>
      <c r="L33" s="68" t="s">
        <v>172</v>
      </c>
      <c r="M33" s="69" t="s">
        <v>172</v>
      </c>
      <c r="N33" s="70">
        <v>37</v>
      </c>
      <c r="O33" s="66">
        <v>44</v>
      </c>
    </row>
    <row r="34" spans="1:15" ht="340.5">
      <c r="A34" s="58" t="s">
        <v>160</v>
      </c>
      <c r="B34" s="59" t="s">
        <v>161</v>
      </c>
      <c r="C34" s="59" t="s">
        <v>173</v>
      </c>
      <c r="D34" s="59" t="s">
        <v>174</v>
      </c>
      <c r="E34" s="67" t="s">
        <v>160</v>
      </c>
      <c r="F34" s="67" t="s">
        <v>85</v>
      </c>
      <c r="G34" s="67" t="s">
        <v>179</v>
      </c>
      <c r="H34" s="59" t="s">
        <v>79</v>
      </c>
      <c r="I34" s="59" t="s">
        <v>180</v>
      </c>
      <c r="J34" s="58" t="s">
        <v>79</v>
      </c>
      <c r="K34" s="68" t="s">
        <v>110</v>
      </c>
      <c r="L34" s="68" t="s">
        <v>83</v>
      </c>
      <c r="M34" s="69" t="s">
        <v>120</v>
      </c>
      <c r="N34" s="70">
        <v>56</v>
      </c>
      <c r="O34" s="66">
        <v>50</v>
      </c>
    </row>
    <row r="35" spans="1:16" s="30" customFormat="1" ht="108">
      <c r="A35" s="31" t="s">
        <v>160</v>
      </c>
      <c r="B35" s="32" t="s">
        <v>161</v>
      </c>
      <c r="C35" s="32" t="s">
        <v>181</v>
      </c>
      <c r="D35" s="32" t="s">
        <v>182</v>
      </c>
      <c r="E35" s="34" t="s">
        <v>160</v>
      </c>
      <c r="F35" s="34" t="s">
        <v>90</v>
      </c>
      <c r="G35" s="34" t="s">
        <v>183</v>
      </c>
      <c r="H35" s="32" t="s">
        <v>79</v>
      </c>
      <c r="I35" s="32" t="s">
        <v>184</v>
      </c>
      <c r="J35" s="31" t="s">
        <v>79</v>
      </c>
      <c r="K35" s="35" t="s">
        <v>172</v>
      </c>
      <c r="L35" s="35" t="s">
        <v>172</v>
      </c>
      <c r="M35" s="36" t="s">
        <v>172</v>
      </c>
      <c r="N35" s="37">
        <v>31</v>
      </c>
      <c r="O35" s="33">
        <v>31</v>
      </c>
      <c r="P35" s="38"/>
    </row>
    <row r="36" spans="1:16" s="30" customFormat="1" ht="108">
      <c r="A36" s="31" t="s">
        <v>160</v>
      </c>
      <c r="B36" s="32" t="s">
        <v>161</v>
      </c>
      <c r="C36" s="32" t="s">
        <v>181</v>
      </c>
      <c r="D36" s="32" t="s">
        <v>182</v>
      </c>
      <c r="E36" s="34" t="s">
        <v>160</v>
      </c>
      <c r="F36" s="34" t="s">
        <v>90</v>
      </c>
      <c r="G36" s="34" t="s">
        <v>185</v>
      </c>
      <c r="H36" s="32" t="s">
        <v>79</v>
      </c>
      <c r="I36" s="32" t="s">
        <v>186</v>
      </c>
      <c r="J36" s="31" t="s">
        <v>79</v>
      </c>
      <c r="K36" s="35" t="s">
        <v>187</v>
      </c>
      <c r="L36" s="35" t="s">
        <v>127</v>
      </c>
      <c r="M36" s="36" t="s">
        <v>172</v>
      </c>
      <c r="N36" s="37">
        <v>34</v>
      </c>
      <c r="O36" s="33">
        <v>31</v>
      </c>
      <c r="P36" s="38"/>
    </row>
    <row r="37" spans="1:16" s="30" customFormat="1" ht="108">
      <c r="A37" s="31" t="s">
        <v>160</v>
      </c>
      <c r="B37" s="32" t="s">
        <v>161</v>
      </c>
      <c r="C37" s="32" t="s">
        <v>181</v>
      </c>
      <c r="D37" s="32" t="s">
        <v>182</v>
      </c>
      <c r="E37" s="34" t="s">
        <v>160</v>
      </c>
      <c r="F37" s="34" t="s">
        <v>90</v>
      </c>
      <c r="G37" s="34" t="s">
        <v>188</v>
      </c>
      <c r="H37" s="32" t="s">
        <v>79</v>
      </c>
      <c r="I37" s="32" t="s">
        <v>189</v>
      </c>
      <c r="J37" s="31" t="s">
        <v>79</v>
      </c>
      <c r="K37" s="35"/>
      <c r="L37" s="35"/>
      <c r="M37" s="36"/>
      <c r="N37" s="37">
        <v>32</v>
      </c>
      <c r="O37" s="33">
        <v>31</v>
      </c>
      <c r="P37" s="38"/>
    </row>
    <row r="38" spans="1:16" s="30" customFormat="1" ht="87">
      <c r="A38" s="31" t="s">
        <v>160</v>
      </c>
      <c r="B38" s="32" t="s">
        <v>161</v>
      </c>
      <c r="C38" s="32" t="s">
        <v>190</v>
      </c>
      <c r="D38" s="32" t="s">
        <v>191</v>
      </c>
      <c r="E38" s="34" t="s">
        <v>160</v>
      </c>
      <c r="F38" s="34" t="s">
        <v>94</v>
      </c>
      <c r="G38" s="34" t="s">
        <v>177</v>
      </c>
      <c r="H38" s="32" t="s">
        <v>79</v>
      </c>
      <c r="I38" s="32" t="s">
        <v>178</v>
      </c>
      <c r="J38" s="31" t="s">
        <v>79</v>
      </c>
      <c r="K38" s="35" t="s">
        <v>172</v>
      </c>
      <c r="L38" s="35" t="s">
        <v>172</v>
      </c>
      <c r="M38" s="36" t="s">
        <v>187</v>
      </c>
      <c r="N38" s="37">
        <v>31</v>
      </c>
      <c r="O38" s="33">
        <v>32</v>
      </c>
      <c r="P38" s="38"/>
    </row>
    <row r="39" spans="1:16" s="30" customFormat="1" ht="87">
      <c r="A39" s="31" t="s">
        <v>160</v>
      </c>
      <c r="B39" s="32" t="s">
        <v>161</v>
      </c>
      <c r="C39" s="32" t="s">
        <v>190</v>
      </c>
      <c r="D39" s="32" t="s">
        <v>191</v>
      </c>
      <c r="E39" s="34" t="s">
        <v>160</v>
      </c>
      <c r="F39" s="34" t="s">
        <v>94</v>
      </c>
      <c r="G39" s="34" t="s">
        <v>179</v>
      </c>
      <c r="H39" s="32" t="s">
        <v>79</v>
      </c>
      <c r="I39" s="32" t="s">
        <v>180</v>
      </c>
      <c r="J39" s="31" t="s">
        <v>79</v>
      </c>
      <c r="K39" s="35" t="s">
        <v>192</v>
      </c>
      <c r="L39" s="35" t="s">
        <v>193</v>
      </c>
      <c r="M39" s="36" t="s">
        <v>194</v>
      </c>
      <c r="N39" s="37">
        <v>37</v>
      </c>
      <c r="O39" s="33">
        <v>32</v>
      </c>
      <c r="P39" s="38"/>
    </row>
    <row r="40" spans="1:16" s="30" customFormat="1" ht="87">
      <c r="A40" s="31" t="s">
        <v>160</v>
      </c>
      <c r="B40" s="32" t="s">
        <v>161</v>
      </c>
      <c r="C40" s="32" t="s">
        <v>190</v>
      </c>
      <c r="D40" s="32" t="s">
        <v>191</v>
      </c>
      <c r="E40" s="34" t="s">
        <v>160</v>
      </c>
      <c r="F40" s="34" t="s">
        <v>94</v>
      </c>
      <c r="G40" s="34" t="s">
        <v>195</v>
      </c>
      <c r="H40" s="32" t="s">
        <v>79</v>
      </c>
      <c r="I40" s="32" t="s">
        <v>196</v>
      </c>
      <c r="J40" s="31" t="s">
        <v>79</v>
      </c>
      <c r="K40" s="35" t="s">
        <v>197</v>
      </c>
      <c r="L40" s="35" t="s">
        <v>172</v>
      </c>
      <c r="M40" s="36" t="s">
        <v>127</v>
      </c>
      <c r="N40" s="37">
        <v>31</v>
      </c>
      <c r="O40" s="33">
        <v>31</v>
      </c>
      <c r="P40" s="38"/>
    </row>
    <row r="41" spans="1:15" s="30" customFormat="1" ht="97.5">
      <c r="A41" s="31" t="s">
        <v>160</v>
      </c>
      <c r="B41" s="32" t="s">
        <v>161</v>
      </c>
      <c r="C41" s="32" t="s">
        <v>198</v>
      </c>
      <c r="D41" s="32" t="s">
        <v>199</v>
      </c>
      <c r="E41" s="34" t="s">
        <v>160</v>
      </c>
      <c r="F41" s="34" t="s">
        <v>99</v>
      </c>
      <c r="G41" s="34" t="s">
        <v>200</v>
      </c>
      <c r="H41" s="32" t="s">
        <v>79</v>
      </c>
      <c r="I41" s="32" t="s">
        <v>201</v>
      </c>
      <c r="J41" s="31" t="s">
        <v>79</v>
      </c>
      <c r="K41" s="35" t="s">
        <v>96</v>
      </c>
      <c r="L41" s="35" t="s">
        <v>132</v>
      </c>
      <c r="M41" s="36" t="s">
        <v>132</v>
      </c>
      <c r="N41" s="37">
        <v>65</v>
      </c>
      <c r="O41" s="33">
        <v>69</v>
      </c>
    </row>
    <row r="42" spans="1:15" ht="321.75">
      <c r="A42" s="58" t="s">
        <v>160</v>
      </c>
      <c r="B42" s="59" t="s">
        <v>161</v>
      </c>
      <c r="C42" s="59" t="s">
        <v>198</v>
      </c>
      <c r="D42" s="59" t="s">
        <v>199</v>
      </c>
      <c r="E42" s="67" t="s">
        <v>160</v>
      </c>
      <c r="F42" s="67" t="s">
        <v>99</v>
      </c>
      <c r="G42" s="67" t="s">
        <v>202</v>
      </c>
      <c r="H42" s="59" t="s">
        <v>79</v>
      </c>
      <c r="I42" s="59" t="s">
        <v>203</v>
      </c>
      <c r="J42" s="58" t="s">
        <v>79</v>
      </c>
      <c r="K42" s="68" t="s">
        <v>204</v>
      </c>
      <c r="L42" s="68" t="s">
        <v>205</v>
      </c>
      <c r="M42" s="69" t="s">
        <v>169</v>
      </c>
      <c r="N42" s="70">
        <v>49</v>
      </c>
      <c r="O42" s="66">
        <v>49</v>
      </c>
    </row>
    <row r="43" spans="1:15" ht="321.75">
      <c r="A43" s="58" t="s">
        <v>160</v>
      </c>
      <c r="B43" s="59" t="s">
        <v>161</v>
      </c>
      <c r="C43" s="59" t="s">
        <v>198</v>
      </c>
      <c r="D43" s="59" t="s">
        <v>199</v>
      </c>
      <c r="E43" s="67" t="s">
        <v>160</v>
      </c>
      <c r="F43" s="67" t="s">
        <v>99</v>
      </c>
      <c r="G43" s="67" t="s">
        <v>206</v>
      </c>
      <c r="H43" s="59" t="s">
        <v>79</v>
      </c>
      <c r="I43" s="59" t="s">
        <v>207</v>
      </c>
      <c r="J43" s="58" t="s">
        <v>79</v>
      </c>
      <c r="K43" s="68" t="s">
        <v>208</v>
      </c>
      <c r="L43" s="68" t="s">
        <v>209</v>
      </c>
      <c r="M43" s="69" t="s">
        <v>83</v>
      </c>
      <c r="N43" s="70">
        <v>50</v>
      </c>
      <c r="O43" s="66">
        <v>51</v>
      </c>
    </row>
    <row r="44" spans="1:16" s="30" customFormat="1" ht="97.5">
      <c r="A44" s="31" t="s">
        <v>160</v>
      </c>
      <c r="B44" s="32" t="s">
        <v>161</v>
      </c>
      <c r="C44" s="32" t="s">
        <v>210</v>
      </c>
      <c r="D44" s="32" t="s">
        <v>211</v>
      </c>
      <c r="E44" s="34" t="s">
        <v>160</v>
      </c>
      <c r="F44" s="34" t="s">
        <v>104</v>
      </c>
      <c r="G44" s="34" t="s">
        <v>175</v>
      </c>
      <c r="H44" s="32" t="s">
        <v>79</v>
      </c>
      <c r="I44" s="32" t="s">
        <v>176</v>
      </c>
      <c r="J44" s="31" t="s">
        <v>79</v>
      </c>
      <c r="K44" s="35" t="s">
        <v>172</v>
      </c>
      <c r="L44" s="35" t="s">
        <v>172</v>
      </c>
      <c r="M44" s="36" t="s">
        <v>172</v>
      </c>
      <c r="N44" s="37">
        <v>33</v>
      </c>
      <c r="O44" s="33">
        <v>31</v>
      </c>
      <c r="P44" s="38"/>
    </row>
    <row r="45" spans="1:15" ht="378">
      <c r="A45" s="58" t="s">
        <v>160</v>
      </c>
      <c r="B45" s="59" t="s">
        <v>161</v>
      </c>
      <c r="C45" s="59" t="s">
        <v>210</v>
      </c>
      <c r="D45" s="59" t="s">
        <v>211</v>
      </c>
      <c r="E45" s="67" t="s">
        <v>160</v>
      </c>
      <c r="F45" s="67" t="s">
        <v>104</v>
      </c>
      <c r="G45" s="67" t="s">
        <v>179</v>
      </c>
      <c r="H45" s="59" t="s">
        <v>79</v>
      </c>
      <c r="I45" s="59" t="s">
        <v>180</v>
      </c>
      <c r="J45" s="58" t="s">
        <v>79</v>
      </c>
      <c r="K45" s="68" t="s">
        <v>194</v>
      </c>
      <c r="L45" s="68" t="s">
        <v>192</v>
      </c>
      <c r="M45" s="69" t="s">
        <v>212</v>
      </c>
      <c r="N45" s="70">
        <v>48</v>
      </c>
      <c r="O45" s="66">
        <v>46</v>
      </c>
    </row>
    <row r="46" spans="1:15" ht="378">
      <c r="A46" s="58" t="s">
        <v>160</v>
      </c>
      <c r="B46" s="59" t="s">
        <v>161</v>
      </c>
      <c r="C46" s="59" t="s">
        <v>210</v>
      </c>
      <c r="D46" s="59" t="s">
        <v>211</v>
      </c>
      <c r="E46" s="67" t="s">
        <v>160</v>
      </c>
      <c r="F46" s="67" t="s">
        <v>104</v>
      </c>
      <c r="G46" s="67" t="s">
        <v>202</v>
      </c>
      <c r="H46" s="59" t="s">
        <v>79</v>
      </c>
      <c r="I46" s="59" t="s">
        <v>203</v>
      </c>
      <c r="J46" s="58" t="s">
        <v>79</v>
      </c>
      <c r="K46" s="68" t="s">
        <v>187</v>
      </c>
      <c r="L46" s="68" t="s">
        <v>192</v>
      </c>
      <c r="M46" s="69" t="s">
        <v>172</v>
      </c>
      <c r="N46" s="70">
        <v>41</v>
      </c>
      <c r="O46" s="66">
        <v>39</v>
      </c>
    </row>
    <row r="47" spans="1:15" ht="378">
      <c r="A47" s="58" t="s">
        <v>160</v>
      </c>
      <c r="B47" s="59" t="s">
        <v>161</v>
      </c>
      <c r="C47" s="59" t="s">
        <v>210</v>
      </c>
      <c r="D47" s="59" t="s">
        <v>211</v>
      </c>
      <c r="E47" s="67" t="s">
        <v>160</v>
      </c>
      <c r="F47" s="67" t="s">
        <v>104</v>
      </c>
      <c r="G47" s="67" t="s">
        <v>213</v>
      </c>
      <c r="H47" s="59" t="s">
        <v>79</v>
      </c>
      <c r="I47" s="59" t="s">
        <v>214</v>
      </c>
      <c r="J47" s="58" t="s">
        <v>79</v>
      </c>
      <c r="K47" s="68"/>
      <c r="L47" s="68"/>
      <c r="M47" s="69"/>
      <c r="N47" s="70">
        <v>44</v>
      </c>
      <c r="O47" s="66">
        <v>37</v>
      </c>
    </row>
    <row r="48" spans="1:16" ht="265.5">
      <c r="A48" s="58" t="s">
        <v>160</v>
      </c>
      <c r="B48" s="59" t="s">
        <v>161</v>
      </c>
      <c r="C48" s="59" t="s">
        <v>215</v>
      </c>
      <c r="D48" s="59" t="s">
        <v>216</v>
      </c>
      <c r="E48" s="67" t="s">
        <v>160</v>
      </c>
      <c r="F48" s="67" t="s">
        <v>109</v>
      </c>
      <c r="G48" s="67" t="s">
        <v>217</v>
      </c>
      <c r="H48" s="59" t="s">
        <v>79</v>
      </c>
      <c r="I48" s="59" t="s">
        <v>218</v>
      </c>
      <c r="J48" s="58" t="s">
        <v>79</v>
      </c>
      <c r="K48" s="68" t="s">
        <v>114</v>
      </c>
      <c r="L48" s="68" t="s">
        <v>151</v>
      </c>
      <c r="M48" s="69" t="s">
        <v>119</v>
      </c>
      <c r="N48" s="70">
        <v>52</v>
      </c>
      <c r="O48" s="66">
        <v>45</v>
      </c>
      <c r="P48" s="71"/>
    </row>
    <row r="49" spans="1:16" s="30" customFormat="1" ht="76.5">
      <c r="A49" s="31" t="s">
        <v>160</v>
      </c>
      <c r="B49" s="32" t="s">
        <v>161</v>
      </c>
      <c r="C49" s="32" t="s">
        <v>215</v>
      </c>
      <c r="D49" s="32" t="s">
        <v>216</v>
      </c>
      <c r="E49" s="34" t="s">
        <v>160</v>
      </c>
      <c r="F49" s="34" t="s">
        <v>109</v>
      </c>
      <c r="G49" s="34" t="s">
        <v>177</v>
      </c>
      <c r="H49" s="32" t="s">
        <v>79</v>
      </c>
      <c r="I49" s="32" t="s">
        <v>178</v>
      </c>
      <c r="J49" s="31" t="s">
        <v>79</v>
      </c>
      <c r="K49" s="35" t="s">
        <v>172</v>
      </c>
      <c r="L49" s="35" t="s">
        <v>172</v>
      </c>
      <c r="M49" s="36" t="s">
        <v>187</v>
      </c>
      <c r="N49" s="37">
        <v>37</v>
      </c>
      <c r="O49" s="33">
        <v>31</v>
      </c>
      <c r="P49" s="38"/>
    </row>
    <row r="50" spans="1:16" s="30" customFormat="1" ht="76.5">
      <c r="A50" s="31" t="s">
        <v>160</v>
      </c>
      <c r="B50" s="32" t="s">
        <v>161</v>
      </c>
      <c r="C50" s="32" t="s">
        <v>215</v>
      </c>
      <c r="D50" s="32" t="s">
        <v>216</v>
      </c>
      <c r="E50" s="34" t="s">
        <v>160</v>
      </c>
      <c r="F50" s="34" t="s">
        <v>109</v>
      </c>
      <c r="G50" s="34" t="s">
        <v>219</v>
      </c>
      <c r="H50" s="32" t="s">
        <v>79</v>
      </c>
      <c r="I50" s="32" t="s">
        <v>220</v>
      </c>
      <c r="J50" s="31" t="s">
        <v>79</v>
      </c>
      <c r="K50" s="35" t="s">
        <v>221</v>
      </c>
      <c r="L50" s="35" t="s">
        <v>187</v>
      </c>
      <c r="M50" s="36" t="s">
        <v>127</v>
      </c>
      <c r="N50" s="37">
        <v>32</v>
      </c>
      <c r="O50" s="33">
        <v>31</v>
      </c>
      <c r="P50" s="38"/>
    </row>
    <row r="51" spans="1:16" s="30" customFormat="1" ht="97.5">
      <c r="A51" s="31" t="s">
        <v>160</v>
      </c>
      <c r="B51" s="32" t="s">
        <v>161</v>
      </c>
      <c r="C51" s="32" t="s">
        <v>35</v>
      </c>
      <c r="D51" s="32" t="s">
        <v>222</v>
      </c>
      <c r="E51" s="34" t="s">
        <v>160</v>
      </c>
      <c r="F51" s="34" t="s">
        <v>113</v>
      </c>
      <c r="G51" s="34" t="s">
        <v>223</v>
      </c>
      <c r="H51" s="32" t="s">
        <v>79</v>
      </c>
      <c r="I51" s="32" t="s">
        <v>224</v>
      </c>
      <c r="J51" s="31" t="s">
        <v>79</v>
      </c>
      <c r="K51" s="35" t="s">
        <v>172</v>
      </c>
      <c r="L51" s="35" t="s">
        <v>172</v>
      </c>
      <c r="M51" s="36" t="s">
        <v>172</v>
      </c>
      <c r="N51" s="37">
        <v>31</v>
      </c>
      <c r="O51" s="33">
        <v>31</v>
      </c>
      <c r="P51" s="38"/>
    </row>
    <row r="52" spans="1:16" s="30" customFormat="1" ht="97.5">
      <c r="A52" s="31" t="s">
        <v>160</v>
      </c>
      <c r="B52" s="32" t="s">
        <v>161</v>
      </c>
      <c r="C52" s="32" t="s">
        <v>35</v>
      </c>
      <c r="D52" s="32" t="s">
        <v>222</v>
      </c>
      <c r="E52" s="34" t="s">
        <v>160</v>
      </c>
      <c r="F52" s="34" t="s">
        <v>113</v>
      </c>
      <c r="G52" s="34" t="s">
        <v>225</v>
      </c>
      <c r="H52" s="32" t="s">
        <v>79</v>
      </c>
      <c r="I52" s="32" t="s">
        <v>226</v>
      </c>
      <c r="J52" s="31" t="s">
        <v>79</v>
      </c>
      <c r="K52" s="35" t="s">
        <v>172</v>
      </c>
      <c r="L52" s="35" t="s">
        <v>172</v>
      </c>
      <c r="M52" s="36" t="s">
        <v>172</v>
      </c>
      <c r="N52" s="37">
        <v>31</v>
      </c>
      <c r="O52" s="33">
        <v>31</v>
      </c>
      <c r="P52" s="38"/>
    </row>
    <row r="53" spans="1:15" ht="340.5">
      <c r="A53" s="58" t="s">
        <v>160</v>
      </c>
      <c r="B53" s="59" t="s">
        <v>161</v>
      </c>
      <c r="C53" s="59" t="s">
        <v>35</v>
      </c>
      <c r="D53" s="59" t="s">
        <v>222</v>
      </c>
      <c r="E53" s="67" t="s">
        <v>160</v>
      </c>
      <c r="F53" s="67" t="s">
        <v>113</v>
      </c>
      <c r="G53" s="67" t="s">
        <v>179</v>
      </c>
      <c r="H53" s="59" t="s">
        <v>79</v>
      </c>
      <c r="I53" s="59" t="s">
        <v>180</v>
      </c>
      <c r="J53" s="58" t="s">
        <v>79</v>
      </c>
      <c r="K53" s="68" t="s">
        <v>209</v>
      </c>
      <c r="L53" s="68" t="s">
        <v>124</v>
      </c>
      <c r="M53" s="69" t="s">
        <v>205</v>
      </c>
      <c r="N53" s="70">
        <v>46</v>
      </c>
      <c r="O53" s="66">
        <v>42</v>
      </c>
    </row>
    <row r="54" spans="1:15" ht="340.5">
      <c r="A54" s="58" t="s">
        <v>160</v>
      </c>
      <c r="B54" s="59" t="s">
        <v>161</v>
      </c>
      <c r="C54" s="59" t="s">
        <v>35</v>
      </c>
      <c r="D54" s="59" t="s">
        <v>222</v>
      </c>
      <c r="E54" s="67" t="s">
        <v>160</v>
      </c>
      <c r="F54" s="67" t="s">
        <v>113</v>
      </c>
      <c r="G54" s="67" t="s">
        <v>213</v>
      </c>
      <c r="H54" s="59" t="s">
        <v>79</v>
      </c>
      <c r="I54" s="59" t="s">
        <v>214</v>
      </c>
      <c r="J54" s="58" t="s">
        <v>79</v>
      </c>
      <c r="K54" s="68"/>
      <c r="L54" s="68"/>
      <c r="M54" s="69"/>
      <c r="N54" s="70">
        <v>49</v>
      </c>
      <c r="O54" s="66">
        <v>49</v>
      </c>
    </row>
    <row r="55" spans="1:15" ht="321.75">
      <c r="A55" s="58" t="s">
        <v>160</v>
      </c>
      <c r="B55" s="59" t="s">
        <v>161</v>
      </c>
      <c r="C55" s="59" t="s">
        <v>227</v>
      </c>
      <c r="D55" s="59" t="s">
        <v>228</v>
      </c>
      <c r="E55" s="67" t="s">
        <v>160</v>
      </c>
      <c r="F55" s="67" t="s">
        <v>116</v>
      </c>
      <c r="G55" s="67" t="s">
        <v>177</v>
      </c>
      <c r="H55" s="59" t="s">
        <v>79</v>
      </c>
      <c r="I55" s="59" t="s">
        <v>178</v>
      </c>
      <c r="J55" s="58" t="s">
        <v>79</v>
      </c>
      <c r="K55" s="68" t="s">
        <v>172</v>
      </c>
      <c r="L55" s="68" t="s">
        <v>172</v>
      </c>
      <c r="M55" s="69" t="s">
        <v>172</v>
      </c>
      <c r="N55" s="70">
        <v>37</v>
      </c>
      <c r="O55" s="66">
        <v>36</v>
      </c>
    </row>
    <row r="56" spans="1:15" ht="321.75">
      <c r="A56" s="58" t="s">
        <v>160</v>
      </c>
      <c r="B56" s="59" t="s">
        <v>161</v>
      </c>
      <c r="C56" s="59" t="s">
        <v>227</v>
      </c>
      <c r="D56" s="59" t="s">
        <v>228</v>
      </c>
      <c r="E56" s="67" t="s">
        <v>160</v>
      </c>
      <c r="F56" s="67" t="s">
        <v>116</v>
      </c>
      <c r="G56" s="67" t="s">
        <v>179</v>
      </c>
      <c r="H56" s="59" t="s">
        <v>79</v>
      </c>
      <c r="I56" s="59" t="s">
        <v>180</v>
      </c>
      <c r="J56" s="58" t="s">
        <v>79</v>
      </c>
      <c r="K56" s="68" t="s">
        <v>172</v>
      </c>
      <c r="L56" s="68" t="s">
        <v>172</v>
      </c>
      <c r="M56" s="69" t="s">
        <v>208</v>
      </c>
      <c r="N56" s="70">
        <v>42</v>
      </c>
      <c r="O56" s="66">
        <v>37</v>
      </c>
    </row>
    <row r="57" spans="1:15" ht="321.75">
      <c r="A57" s="58" t="s">
        <v>160</v>
      </c>
      <c r="B57" s="59" t="s">
        <v>161</v>
      </c>
      <c r="C57" s="59" t="s">
        <v>227</v>
      </c>
      <c r="D57" s="59" t="s">
        <v>228</v>
      </c>
      <c r="E57" s="67" t="s">
        <v>160</v>
      </c>
      <c r="F57" s="67" t="s">
        <v>116</v>
      </c>
      <c r="G57" s="67" t="s">
        <v>202</v>
      </c>
      <c r="H57" s="59" t="s">
        <v>79</v>
      </c>
      <c r="I57" s="59" t="s">
        <v>203</v>
      </c>
      <c r="J57" s="58" t="s">
        <v>79</v>
      </c>
      <c r="K57" s="68" t="s">
        <v>204</v>
      </c>
      <c r="L57" s="68" t="s">
        <v>110</v>
      </c>
      <c r="M57" s="69" t="s">
        <v>204</v>
      </c>
      <c r="N57" s="70">
        <v>37</v>
      </c>
      <c r="O57" s="66">
        <v>44</v>
      </c>
    </row>
    <row r="58" spans="1:15" s="30" customFormat="1" ht="87">
      <c r="A58" s="31" t="s">
        <v>160</v>
      </c>
      <c r="B58" s="32" t="s">
        <v>161</v>
      </c>
      <c r="C58" s="32" t="s">
        <v>229</v>
      </c>
      <c r="D58" s="32" t="s">
        <v>230</v>
      </c>
      <c r="E58" s="34" t="s">
        <v>160</v>
      </c>
      <c r="F58" s="34" t="s">
        <v>118</v>
      </c>
      <c r="G58" s="34" t="s">
        <v>175</v>
      </c>
      <c r="H58" s="32" t="s">
        <v>79</v>
      </c>
      <c r="I58" s="32" t="s">
        <v>176</v>
      </c>
      <c r="J58" s="31" t="s">
        <v>79</v>
      </c>
      <c r="K58" s="35" t="s">
        <v>172</v>
      </c>
      <c r="L58" s="35" t="s">
        <v>172</v>
      </c>
      <c r="M58" s="36" t="s">
        <v>172</v>
      </c>
      <c r="N58" s="37">
        <v>35</v>
      </c>
      <c r="O58" s="33">
        <v>32</v>
      </c>
    </row>
    <row r="59" spans="1:15" ht="321.75">
      <c r="A59" s="58" t="s">
        <v>160</v>
      </c>
      <c r="B59" s="59" t="s">
        <v>161</v>
      </c>
      <c r="C59" s="59" t="s">
        <v>229</v>
      </c>
      <c r="D59" s="59" t="s">
        <v>230</v>
      </c>
      <c r="E59" s="67" t="s">
        <v>160</v>
      </c>
      <c r="F59" s="67" t="s">
        <v>118</v>
      </c>
      <c r="G59" s="67" t="s">
        <v>185</v>
      </c>
      <c r="H59" s="59" t="s">
        <v>79</v>
      </c>
      <c r="I59" s="59" t="s">
        <v>186</v>
      </c>
      <c r="J59" s="58" t="s">
        <v>79</v>
      </c>
      <c r="K59" s="68" t="s">
        <v>124</v>
      </c>
      <c r="L59" s="68" t="s">
        <v>166</v>
      </c>
      <c r="M59" s="69" t="s">
        <v>110</v>
      </c>
      <c r="N59" s="70">
        <v>46</v>
      </c>
      <c r="O59" s="66">
        <v>45</v>
      </c>
    </row>
    <row r="60" spans="1:15" s="30" customFormat="1" ht="87">
      <c r="A60" s="31" t="s">
        <v>160</v>
      </c>
      <c r="B60" s="32" t="s">
        <v>161</v>
      </c>
      <c r="C60" s="32" t="s">
        <v>229</v>
      </c>
      <c r="D60" s="32" t="s">
        <v>230</v>
      </c>
      <c r="E60" s="34" t="s">
        <v>160</v>
      </c>
      <c r="F60" s="34" t="s">
        <v>118</v>
      </c>
      <c r="G60" s="34" t="s">
        <v>164</v>
      </c>
      <c r="H60" s="32" t="s">
        <v>79</v>
      </c>
      <c r="I60" s="32" t="s">
        <v>165</v>
      </c>
      <c r="J60" s="31" t="s">
        <v>79</v>
      </c>
      <c r="K60" s="35" t="s">
        <v>172</v>
      </c>
      <c r="L60" s="35" t="s">
        <v>172</v>
      </c>
      <c r="M60" s="36" t="s">
        <v>221</v>
      </c>
      <c r="N60" s="37">
        <v>31</v>
      </c>
      <c r="O60" s="33">
        <v>31</v>
      </c>
    </row>
    <row r="61" spans="1:15" ht="321.75">
      <c r="A61" s="58" t="s">
        <v>160</v>
      </c>
      <c r="B61" s="59" t="s">
        <v>161</v>
      </c>
      <c r="C61" s="59" t="s">
        <v>229</v>
      </c>
      <c r="D61" s="59" t="s">
        <v>230</v>
      </c>
      <c r="E61" s="67" t="s">
        <v>160</v>
      </c>
      <c r="F61" s="67" t="s">
        <v>118</v>
      </c>
      <c r="G61" s="67" t="s">
        <v>179</v>
      </c>
      <c r="H61" s="59" t="s">
        <v>79</v>
      </c>
      <c r="I61" s="59" t="s">
        <v>180</v>
      </c>
      <c r="J61" s="58" t="s">
        <v>79</v>
      </c>
      <c r="K61" s="68" t="s">
        <v>208</v>
      </c>
      <c r="L61" s="68" t="s">
        <v>212</v>
      </c>
      <c r="M61" s="69" t="s">
        <v>166</v>
      </c>
      <c r="N61" s="70">
        <v>45</v>
      </c>
      <c r="O61" s="66">
        <v>47</v>
      </c>
    </row>
    <row r="62" spans="1:16" s="30" customFormat="1" ht="97.5">
      <c r="A62" s="31" t="s">
        <v>160</v>
      </c>
      <c r="B62" s="32" t="s">
        <v>161</v>
      </c>
      <c r="C62" s="32" t="s">
        <v>231</v>
      </c>
      <c r="D62" s="32" t="s">
        <v>232</v>
      </c>
      <c r="E62" s="34" t="s">
        <v>160</v>
      </c>
      <c r="F62" s="34" t="s">
        <v>123</v>
      </c>
      <c r="G62" s="34" t="s">
        <v>175</v>
      </c>
      <c r="H62" s="32" t="s">
        <v>79</v>
      </c>
      <c r="I62" s="32" t="s">
        <v>176</v>
      </c>
      <c r="J62" s="31" t="s">
        <v>79</v>
      </c>
      <c r="K62" s="35" t="s">
        <v>172</v>
      </c>
      <c r="L62" s="35" t="s">
        <v>172</v>
      </c>
      <c r="M62" s="36" t="s">
        <v>172</v>
      </c>
      <c r="N62" s="37">
        <v>31</v>
      </c>
      <c r="O62" s="33">
        <v>31</v>
      </c>
      <c r="P62" s="38"/>
    </row>
    <row r="63" spans="1:16" s="30" customFormat="1" ht="97.5">
      <c r="A63" s="31" t="s">
        <v>160</v>
      </c>
      <c r="B63" s="32" t="s">
        <v>161</v>
      </c>
      <c r="C63" s="32" t="s">
        <v>231</v>
      </c>
      <c r="D63" s="32" t="s">
        <v>232</v>
      </c>
      <c r="E63" s="34" t="s">
        <v>160</v>
      </c>
      <c r="F63" s="34" t="s">
        <v>123</v>
      </c>
      <c r="G63" s="34" t="s">
        <v>223</v>
      </c>
      <c r="H63" s="32" t="s">
        <v>79</v>
      </c>
      <c r="I63" s="32" t="s">
        <v>224</v>
      </c>
      <c r="J63" s="31" t="s">
        <v>79</v>
      </c>
      <c r="K63" s="35" t="s">
        <v>172</v>
      </c>
      <c r="L63" s="35" t="s">
        <v>172</v>
      </c>
      <c r="M63" s="36" t="s">
        <v>172</v>
      </c>
      <c r="N63" s="37">
        <v>31</v>
      </c>
      <c r="O63" s="33">
        <v>31</v>
      </c>
      <c r="P63" s="38"/>
    </row>
    <row r="64" spans="1:16" s="30" customFormat="1" ht="97.5">
      <c r="A64" s="31" t="s">
        <v>160</v>
      </c>
      <c r="B64" s="32" t="s">
        <v>161</v>
      </c>
      <c r="C64" s="32" t="s">
        <v>231</v>
      </c>
      <c r="D64" s="32" t="s">
        <v>232</v>
      </c>
      <c r="E64" s="34" t="s">
        <v>160</v>
      </c>
      <c r="F64" s="34" t="s">
        <v>123</v>
      </c>
      <c r="G64" s="34" t="s">
        <v>233</v>
      </c>
      <c r="H64" s="32" t="s">
        <v>79</v>
      </c>
      <c r="I64" s="32" t="s">
        <v>234</v>
      </c>
      <c r="J64" s="31" t="s">
        <v>79</v>
      </c>
      <c r="K64" s="35" t="s">
        <v>172</v>
      </c>
      <c r="L64" s="35" t="s">
        <v>172</v>
      </c>
      <c r="M64" s="36" t="s">
        <v>172</v>
      </c>
      <c r="N64" s="37">
        <v>31</v>
      </c>
      <c r="O64" s="33">
        <v>31</v>
      </c>
      <c r="P64" s="38"/>
    </row>
    <row r="65" spans="1:15" s="30" customFormat="1" ht="97.5">
      <c r="A65" s="31" t="s">
        <v>160</v>
      </c>
      <c r="B65" s="32" t="s">
        <v>161</v>
      </c>
      <c r="C65" s="32" t="s">
        <v>231</v>
      </c>
      <c r="D65" s="32" t="s">
        <v>232</v>
      </c>
      <c r="E65" s="34" t="s">
        <v>160</v>
      </c>
      <c r="F65" s="34" t="s">
        <v>123</v>
      </c>
      <c r="G65" s="34" t="s">
        <v>235</v>
      </c>
      <c r="H65" s="32" t="s">
        <v>79</v>
      </c>
      <c r="I65" s="32" t="s">
        <v>236</v>
      </c>
      <c r="J65" s="31" t="s">
        <v>79</v>
      </c>
      <c r="K65" s="35"/>
      <c r="L65" s="35"/>
      <c r="M65" s="36"/>
      <c r="N65" s="37">
        <v>31</v>
      </c>
      <c r="O65" s="33">
        <v>33</v>
      </c>
    </row>
    <row r="66" spans="1:16" s="30" customFormat="1" ht="97.5">
      <c r="A66" s="31" t="s">
        <v>160</v>
      </c>
      <c r="B66" s="32" t="s">
        <v>161</v>
      </c>
      <c r="C66" s="32" t="s">
        <v>237</v>
      </c>
      <c r="D66" s="32" t="s">
        <v>238</v>
      </c>
      <c r="E66" s="34" t="s">
        <v>160</v>
      </c>
      <c r="F66" s="34" t="s">
        <v>126</v>
      </c>
      <c r="G66" s="34" t="s">
        <v>175</v>
      </c>
      <c r="H66" s="32" t="s">
        <v>79</v>
      </c>
      <c r="I66" s="32" t="s">
        <v>176</v>
      </c>
      <c r="J66" s="31" t="s">
        <v>79</v>
      </c>
      <c r="K66" s="35" t="s">
        <v>192</v>
      </c>
      <c r="L66" s="35" t="s">
        <v>172</v>
      </c>
      <c r="M66" s="36" t="s">
        <v>172</v>
      </c>
      <c r="N66" s="37">
        <v>31</v>
      </c>
      <c r="O66" s="33">
        <v>31</v>
      </c>
      <c r="P66" s="38"/>
    </row>
    <row r="67" spans="1:15" ht="303">
      <c r="A67" s="58" t="s">
        <v>160</v>
      </c>
      <c r="B67" s="59" t="s">
        <v>161</v>
      </c>
      <c r="C67" s="59" t="s">
        <v>237</v>
      </c>
      <c r="D67" s="59" t="s">
        <v>238</v>
      </c>
      <c r="E67" s="67" t="s">
        <v>160</v>
      </c>
      <c r="F67" s="67" t="s">
        <v>126</v>
      </c>
      <c r="G67" s="67" t="s">
        <v>164</v>
      </c>
      <c r="H67" s="59" t="s">
        <v>79</v>
      </c>
      <c r="I67" s="59" t="s">
        <v>165</v>
      </c>
      <c r="J67" s="58" t="s">
        <v>79</v>
      </c>
      <c r="K67" s="68" t="s">
        <v>194</v>
      </c>
      <c r="L67" s="68" t="s">
        <v>221</v>
      </c>
      <c r="M67" s="69" t="s">
        <v>208</v>
      </c>
      <c r="N67" s="70">
        <v>35</v>
      </c>
      <c r="O67" s="66">
        <v>43</v>
      </c>
    </row>
    <row r="68" spans="1:15" ht="303">
      <c r="A68" s="58" t="s">
        <v>160</v>
      </c>
      <c r="B68" s="59" t="s">
        <v>161</v>
      </c>
      <c r="C68" s="59" t="s">
        <v>237</v>
      </c>
      <c r="D68" s="59" t="s">
        <v>238</v>
      </c>
      <c r="E68" s="67" t="s">
        <v>160</v>
      </c>
      <c r="F68" s="67" t="s">
        <v>126</v>
      </c>
      <c r="G68" s="67" t="s">
        <v>239</v>
      </c>
      <c r="H68" s="59" t="s">
        <v>79</v>
      </c>
      <c r="I68" s="59" t="s">
        <v>240</v>
      </c>
      <c r="J68" s="58" t="s">
        <v>79</v>
      </c>
      <c r="K68" s="68" t="s">
        <v>172</v>
      </c>
      <c r="L68" s="68" t="s">
        <v>172</v>
      </c>
      <c r="M68" s="69" t="s">
        <v>197</v>
      </c>
      <c r="N68" s="70">
        <v>41</v>
      </c>
      <c r="O68" s="66">
        <v>40</v>
      </c>
    </row>
    <row r="69" spans="1:16" s="30" customFormat="1" ht="118.5" customHeight="1">
      <c r="A69" s="31" t="s">
        <v>160</v>
      </c>
      <c r="B69" s="32" t="s">
        <v>161</v>
      </c>
      <c r="C69" s="32" t="s">
        <v>241</v>
      </c>
      <c r="D69" s="32" t="s">
        <v>242</v>
      </c>
      <c r="E69" s="34" t="s">
        <v>160</v>
      </c>
      <c r="F69" s="34" t="s">
        <v>129</v>
      </c>
      <c r="G69" s="34" t="s">
        <v>177</v>
      </c>
      <c r="H69" s="32" t="s">
        <v>79</v>
      </c>
      <c r="I69" s="32" t="s">
        <v>178</v>
      </c>
      <c r="J69" s="31" t="s">
        <v>79</v>
      </c>
      <c r="K69" s="35" t="s">
        <v>172</v>
      </c>
      <c r="L69" s="35" t="s">
        <v>172</v>
      </c>
      <c r="M69" s="36" t="s">
        <v>172</v>
      </c>
      <c r="N69" s="37">
        <v>31</v>
      </c>
      <c r="O69" s="33">
        <v>31</v>
      </c>
      <c r="P69" s="38"/>
    </row>
    <row r="70" spans="1:16" s="30" customFormat="1" ht="97.5">
      <c r="A70" s="31" t="s">
        <v>160</v>
      </c>
      <c r="B70" s="32" t="s">
        <v>161</v>
      </c>
      <c r="C70" s="32" t="s">
        <v>241</v>
      </c>
      <c r="D70" s="32" t="s">
        <v>242</v>
      </c>
      <c r="E70" s="34" t="s">
        <v>160</v>
      </c>
      <c r="F70" s="34" t="s">
        <v>129</v>
      </c>
      <c r="G70" s="34" t="s">
        <v>225</v>
      </c>
      <c r="H70" s="32" t="s">
        <v>79</v>
      </c>
      <c r="I70" s="32" t="s">
        <v>226</v>
      </c>
      <c r="J70" s="31" t="s">
        <v>79</v>
      </c>
      <c r="K70" s="35" t="s">
        <v>172</v>
      </c>
      <c r="L70" s="35" t="s">
        <v>172</v>
      </c>
      <c r="M70" s="36" t="s">
        <v>172</v>
      </c>
      <c r="N70" s="37">
        <v>31</v>
      </c>
      <c r="O70" s="33">
        <v>31</v>
      </c>
      <c r="P70" s="38"/>
    </row>
    <row r="71" spans="1:16" s="30" customFormat="1" ht="97.5">
      <c r="A71" s="31" t="s">
        <v>160</v>
      </c>
      <c r="B71" s="32" t="s">
        <v>161</v>
      </c>
      <c r="C71" s="32" t="s">
        <v>241</v>
      </c>
      <c r="D71" s="32" t="s">
        <v>242</v>
      </c>
      <c r="E71" s="34" t="s">
        <v>160</v>
      </c>
      <c r="F71" s="34" t="s">
        <v>129</v>
      </c>
      <c r="G71" s="34" t="s">
        <v>239</v>
      </c>
      <c r="H71" s="32" t="s">
        <v>79</v>
      </c>
      <c r="I71" s="32" t="s">
        <v>240</v>
      </c>
      <c r="J71" s="31" t="s">
        <v>79</v>
      </c>
      <c r="K71" s="35" t="s">
        <v>172</v>
      </c>
      <c r="L71" s="35" t="s">
        <v>172</v>
      </c>
      <c r="M71" s="36" t="s">
        <v>172</v>
      </c>
      <c r="N71" s="37">
        <v>31</v>
      </c>
      <c r="O71" s="33">
        <v>31</v>
      </c>
      <c r="P71" s="38"/>
    </row>
    <row r="72" spans="1:16" s="30" customFormat="1" ht="97.5">
      <c r="A72" s="31" t="s">
        <v>160</v>
      </c>
      <c r="B72" s="32" t="s">
        <v>161</v>
      </c>
      <c r="C72" s="32" t="s">
        <v>241</v>
      </c>
      <c r="D72" s="32" t="s">
        <v>242</v>
      </c>
      <c r="E72" s="34" t="s">
        <v>160</v>
      </c>
      <c r="F72" s="34" t="s">
        <v>129</v>
      </c>
      <c r="G72" s="34" t="s">
        <v>202</v>
      </c>
      <c r="H72" s="32" t="s">
        <v>79</v>
      </c>
      <c r="I72" s="32" t="s">
        <v>203</v>
      </c>
      <c r="J72" s="31" t="s">
        <v>79</v>
      </c>
      <c r="K72" s="35" t="s">
        <v>172</v>
      </c>
      <c r="L72" s="35" t="s">
        <v>172</v>
      </c>
      <c r="M72" s="36" t="s">
        <v>172</v>
      </c>
      <c r="N72" s="37">
        <v>31</v>
      </c>
      <c r="O72" s="33">
        <v>31</v>
      </c>
      <c r="P72" s="38"/>
    </row>
    <row r="73" spans="1:16" s="30" customFormat="1" ht="97.5">
      <c r="A73" s="31" t="s">
        <v>160</v>
      </c>
      <c r="B73" s="32" t="s">
        <v>161</v>
      </c>
      <c r="C73" s="32" t="s">
        <v>243</v>
      </c>
      <c r="D73" s="32" t="s">
        <v>244</v>
      </c>
      <c r="E73" s="34" t="s">
        <v>160</v>
      </c>
      <c r="F73" s="34" t="s">
        <v>135</v>
      </c>
      <c r="G73" s="34" t="s">
        <v>177</v>
      </c>
      <c r="H73" s="32" t="s">
        <v>79</v>
      </c>
      <c r="I73" s="32" t="s">
        <v>178</v>
      </c>
      <c r="J73" s="31" t="s">
        <v>79</v>
      </c>
      <c r="K73" s="35" t="s">
        <v>172</v>
      </c>
      <c r="L73" s="35" t="s">
        <v>172</v>
      </c>
      <c r="M73" s="36" t="s">
        <v>172</v>
      </c>
      <c r="N73" s="37">
        <v>31</v>
      </c>
      <c r="O73" s="33">
        <v>31</v>
      </c>
      <c r="P73" s="38"/>
    </row>
    <row r="74" spans="1:15" ht="359.25">
      <c r="A74" s="58" t="s">
        <v>160</v>
      </c>
      <c r="B74" s="59" t="s">
        <v>161</v>
      </c>
      <c r="C74" s="59" t="s">
        <v>243</v>
      </c>
      <c r="D74" s="59" t="s">
        <v>244</v>
      </c>
      <c r="E74" s="67" t="s">
        <v>160</v>
      </c>
      <c r="F74" s="67" t="s">
        <v>135</v>
      </c>
      <c r="G74" s="67" t="s">
        <v>179</v>
      </c>
      <c r="H74" s="59" t="s">
        <v>79</v>
      </c>
      <c r="I74" s="59" t="s">
        <v>180</v>
      </c>
      <c r="J74" s="58" t="s">
        <v>79</v>
      </c>
      <c r="K74" s="68" t="s">
        <v>245</v>
      </c>
      <c r="L74" s="68" t="s">
        <v>193</v>
      </c>
      <c r="M74" s="69" t="s">
        <v>197</v>
      </c>
      <c r="N74" s="70">
        <v>36</v>
      </c>
      <c r="O74" s="66">
        <v>37</v>
      </c>
    </row>
    <row r="75" spans="1:15" ht="359.25">
      <c r="A75" s="58" t="s">
        <v>160</v>
      </c>
      <c r="B75" s="59" t="s">
        <v>161</v>
      </c>
      <c r="C75" s="59" t="s">
        <v>243</v>
      </c>
      <c r="D75" s="59" t="s">
        <v>244</v>
      </c>
      <c r="E75" s="67" t="s">
        <v>160</v>
      </c>
      <c r="F75" s="67" t="s">
        <v>135</v>
      </c>
      <c r="G75" s="67" t="s">
        <v>195</v>
      </c>
      <c r="H75" s="59" t="s">
        <v>79</v>
      </c>
      <c r="I75" s="59" t="s">
        <v>196</v>
      </c>
      <c r="J75" s="58" t="s">
        <v>79</v>
      </c>
      <c r="K75" s="68" t="s">
        <v>208</v>
      </c>
      <c r="L75" s="68" t="s">
        <v>208</v>
      </c>
      <c r="M75" s="69" t="s">
        <v>212</v>
      </c>
      <c r="N75" s="70">
        <v>40</v>
      </c>
      <c r="O75" s="66">
        <v>42</v>
      </c>
    </row>
    <row r="76" spans="1:16" s="30" customFormat="1" ht="97.5">
      <c r="A76" s="31" t="s">
        <v>160</v>
      </c>
      <c r="B76" s="32" t="s">
        <v>161</v>
      </c>
      <c r="C76" s="32" t="s">
        <v>246</v>
      </c>
      <c r="D76" s="32" t="s">
        <v>247</v>
      </c>
      <c r="E76" s="34" t="s">
        <v>160</v>
      </c>
      <c r="F76" s="34" t="s">
        <v>139</v>
      </c>
      <c r="G76" s="34" t="s">
        <v>175</v>
      </c>
      <c r="H76" s="32" t="s">
        <v>79</v>
      </c>
      <c r="I76" s="32" t="s">
        <v>176</v>
      </c>
      <c r="J76" s="31" t="s">
        <v>79</v>
      </c>
      <c r="K76" s="35" t="s">
        <v>172</v>
      </c>
      <c r="L76" s="35" t="s">
        <v>172</v>
      </c>
      <c r="M76" s="36" t="s">
        <v>172</v>
      </c>
      <c r="N76" s="37">
        <v>31</v>
      </c>
      <c r="O76" s="33">
        <v>31</v>
      </c>
      <c r="P76" s="38"/>
    </row>
    <row r="77" spans="1:16" s="30" customFormat="1" ht="97.5">
      <c r="A77" s="31" t="s">
        <v>160</v>
      </c>
      <c r="B77" s="32" t="s">
        <v>161</v>
      </c>
      <c r="C77" s="32" t="s">
        <v>246</v>
      </c>
      <c r="D77" s="32" t="s">
        <v>247</v>
      </c>
      <c r="E77" s="34" t="s">
        <v>160</v>
      </c>
      <c r="F77" s="34" t="s">
        <v>139</v>
      </c>
      <c r="G77" s="34" t="s">
        <v>248</v>
      </c>
      <c r="H77" s="32" t="s">
        <v>79</v>
      </c>
      <c r="I77" s="32" t="s">
        <v>249</v>
      </c>
      <c r="J77" s="31" t="s">
        <v>79</v>
      </c>
      <c r="K77" s="35" t="s">
        <v>172</v>
      </c>
      <c r="L77" s="35" t="s">
        <v>172</v>
      </c>
      <c r="M77" s="36" t="s">
        <v>172</v>
      </c>
      <c r="N77" s="37">
        <v>31</v>
      </c>
      <c r="O77" s="33">
        <v>31</v>
      </c>
      <c r="P77" s="38"/>
    </row>
    <row r="78" spans="1:16" s="30" customFormat="1" ht="97.5">
      <c r="A78" s="31" t="s">
        <v>160</v>
      </c>
      <c r="B78" s="32" t="s">
        <v>161</v>
      </c>
      <c r="C78" s="32" t="s">
        <v>246</v>
      </c>
      <c r="D78" s="32" t="s">
        <v>247</v>
      </c>
      <c r="E78" s="34" t="s">
        <v>160</v>
      </c>
      <c r="F78" s="34" t="s">
        <v>139</v>
      </c>
      <c r="G78" s="34" t="s">
        <v>223</v>
      </c>
      <c r="H78" s="32" t="s">
        <v>79</v>
      </c>
      <c r="I78" s="32" t="s">
        <v>224</v>
      </c>
      <c r="J78" s="31" t="s">
        <v>79</v>
      </c>
      <c r="K78" s="35" t="s">
        <v>172</v>
      </c>
      <c r="L78" s="35" t="s">
        <v>187</v>
      </c>
      <c r="M78" s="36" t="s">
        <v>172</v>
      </c>
      <c r="N78" s="37">
        <v>31</v>
      </c>
      <c r="O78" s="33">
        <v>31</v>
      </c>
      <c r="P78" s="38"/>
    </row>
    <row r="79" spans="1:16" s="30" customFormat="1" ht="97.5">
      <c r="A79" s="31" t="s">
        <v>160</v>
      </c>
      <c r="B79" s="32" t="s">
        <v>161</v>
      </c>
      <c r="C79" s="32" t="s">
        <v>246</v>
      </c>
      <c r="D79" s="32" t="s">
        <v>247</v>
      </c>
      <c r="E79" s="34" t="s">
        <v>160</v>
      </c>
      <c r="F79" s="34" t="s">
        <v>139</v>
      </c>
      <c r="G79" s="34" t="s">
        <v>250</v>
      </c>
      <c r="H79" s="32" t="s">
        <v>79</v>
      </c>
      <c r="I79" s="32" t="s">
        <v>251</v>
      </c>
      <c r="J79" s="31" t="s">
        <v>79</v>
      </c>
      <c r="K79" s="35" t="s">
        <v>172</v>
      </c>
      <c r="L79" s="35" t="s">
        <v>172</v>
      </c>
      <c r="M79" s="36" t="s">
        <v>172</v>
      </c>
      <c r="N79" s="37">
        <v>31</v>
      </c>
      <c r="O79" s="33">
        <v>31</v>
      </c>
      <c r="P79" s="38"/>
    </row>
    <row r="80" spans="1:15" s="30" customFormat="1" ht="97.5">
      <c r="A80" s="31" t="s">
        <v>160</v>
      </c>
      <c r="B80" s="32" t="s">
        <v>161</v>
      </c>
      <c r="C80" s="32" t="s">
        <v>252</v>
      </c>
      <c r="D80" s="32" t="s">
        <v>253</v>
      </c>
      <c r="E80" s="34" t="s">
        <v>160</v>
      </c>
      <c r="F80" s="34" t="s">
        <v>143</v>
      </c>
      <c r="G80" s="34" t="s">
        <v>254</v>
      </c>
      <c r="H80" s="32" t="s">
        <v>79</v>
      </c>
      <c r="I80" s="32" t="s">
        <v>255</v>
      </c>
      <c r="J80" s="31" t="s">
        <v>79</v>
      </c>
      <c r="K80" s="35" t="s">
        <v>172</v>
      </c>
      <c r="L80" s="35" t="s">
        <v>172</v>
      </c>
      <c r="M80" s="36" t="s">
        <v>172</v>
      </c>
      <c r="N80" s="37">
        <v>32</v>
      </c>
      <c r="O80" s="33">
        <v>32</v>
      </c>
    </row>
    <row r="81" spans="1:16" s="30" customFormat="1" ht="118.5" customHeight="1">
      <c r="A81" s="31" t="s">
        <v>160</v>
      </c>
      <c r="B81" s="32" t="s">
        <v>161</v>
      </c>
      <c r="C81" s="32" t="s">
        <v>252</v>
      </c>
      <c r="D81" s="32" t="s">
        <v>253</v>
      </c>
      <c r="E81" s="34" t="s">
        <v>160</v>
      </c>
      <c r="F81" s="34" t="s">
        <v>143</v>
      </c>
      <c r="G81" s="34" t="s">
        <v>177</v>
      </c>
      <c r="H81" s="32" t="s">
        <v>79</v>
      </c>
      <c r="I81" s="32" t="s">
        <v>178</v>
      </c>
      <c r="J81" s="31" t="s">
        <v>79</v>
      </c>
      <c r="K81" s="35" t="s">
        <v>172</v>
      </c>
      <c r="L81" s="35" t="s">
        <v>172</v>
      </c>
      <c r="M81" s="36" t="s">
        <v>172</v>
      </c>
      <c r="N81" s="37">
        <v>31</v>
      </c>
      <c r="O81" s="33">
        <v>31</v>
      </c>
      <c r="P81" s="38"/>
    </row>
    <row r="82" spans="1:16" s="30" customFormat="1" ht="97.5">
      <c r="A82" s="31" t="s">
        <v>160</v>
      </c>
      <c r="B82" s="32" t="s">
        <v>161</v>
      </c>
      <c r="C82" s="32" t="s">
        <v>252</v>
      </c>
      <c r="D82" s="32" t="s">
        <v>253</v>
      </c>
      <c r="E82" s="34" t="s">
        <v>160</v>
      </c>
      <c r="F82" s="34" t="s">
        <v>143</v>
      </c>
      <c r="G82" s="34" t="s">
        <v>256</v>
      </c>
      <c r="H82" s="32" t="s">
        <v>79</v>
      </c>
      <c r="I82" s="32" t="s">
        <v>257</v>
      </c>
      <c r="J82" s="31" t="s">
        <v>79</v>
      </c>
      <c r="K82" s="35"/>
      <c r="L82" s="35"/>
      <c r="M82" s="36"/>
      <c r="N82" s="37">
        <v>31</v>
      </c>
      <c r="O82" s="33">
        <v>31</v>
      </c>
      <c r="P82" s="38"/>
    </row>
    <row r="83" spans="1:16" s="30" customFormat="1" ht="87">
      <c r="A83" s="31" t="s">
        <v>160</v>
      </c>
      <c r="B83" s="32" t="s">
        <v>161</v>
      </c>
      <c r="C83" s="32" t="s">
        <v>258</v>
      </c>
      <c r="D83" s="32" t="s">
        <v>259</v>
      </c>
      <c r="E83" s="34" t="s">
        <v>160</v>
      </c>
      <c r="F83" s="34" t="s">
        <v>146</v>
      </c>
      <c r="G83" s="34" t="s">
        <v>175</v>
      </c>
      <c r="H83" s="32" t="s">
        <v>79</v>
      </c>
      <c r="I83" s="32" t="s">
        <v>176</v>
      </c>
      <c r="J83" s="31" t="s">
        <v>79</v>
      </c>
      <c r="K83" s="35" t="s">
        <v>172</v>
      </c>
      <c r="L83" s="35" t="s">
        <v>172</v>
      </c>
      <c r="M83" s="36" t="s">
        <v>172</v>
      </c>
      <c r="N83" s="37">
        <v>31</v>
      </c>
      <c r="O83" s="33">
        <v>31</v>
      </c>
      <c r="P83" s="38"/>
    </row>
    <row r="84" spans="1:15" ht="340.5">
      <c r="A84" s="58" t="s">
        <v>160</v>
      </c>
      <c r="B84" s="59" t="s">
        <v>161</v>
      </c>
      <c r="C84" s="59" t="s">
        <v>258</v>
      </c>
      <c r="D84" s="59" t="s">
        <v>259</v>
      </c>
      <c r="E84" s="67" t="s">
        <v>160</v>
      </c>
      <c r="F84" s="67" t="s">
        <v>146</v>
      </c>
      <c r="G84" s="67" t="s">
        <v>179</v>
      </c>
      <c r="H84" s="59" t="s">
        <v>79</v>
      </c>
      <c r="I84" s="59" t="s">
        <v>180</v>
      </c>
      <c r="J84" s="58" t="s">
        <v>79</v>
      </c>
      <c r="K84" s="68" t="s">
        <v>221</v>
      </c>
      <c r="L84" s="68" t="s">
        <v>193</v>
      </c>
      <c r="M84" s="69" t="s">
        <v>192</v>
      </c>
      <c r="N84" s="70">
        <v>46</v>
      </c>
      <c r="O84" s="66">
        <v>43</v>
      </c>
    </row>
    <row r="85" spans="1:16" s="30" customFormat="1" ht="87">
      <c r="A85" s="31" t="s">
        <v>160</v>
      </c>
      <c r="B85" s="32" t="s">
        <v>161</v>
      </c>
      <c r="C85" s="32" t="s">
        <v>258</v>
      </c>
      <c r="D85" s="32" t="s">
        <v>259</v>
      </c>
      <c r="E85" s="34" t="s">
        <v>160</v>
      </c>
      <c r="F85" s="34" t="s">
        <v>146</v>
      </c>
      <c r="G85" s="34" t="s">
        <v>170</v>
      </c>
      <c r="H85" s="32" t="s">
        <v>79</v>
      </c>
      <c r="I85" s="32" t="s">
        <v>171</v>
      </c>
      <c r="J85" s="31" t="s">
        <v>79</v>
      </c>
      <c r="K85" s="35" t="s">
        <v>187</v>
      </c>
      <c r="L85" s="35" t="s">
        <v>187</v>
      </c>
      <c r="M85" s="36" t="s">
        <v>187</v>
      </c>
      <c r="N85" s="37">
        <v>31</v>
      </c>
      <c r="O85" s="33">
        <v>31</v>
      </c>
      <c r="P85" s="38"/>
    </row>
    <row r="86" spans="1:16" ht="359.25">
      <c r="A86" s="58" t="s">
        <v>160</v>
      </c>
      <c r="B86" s="59" t="s">
        <v>161</v>
      </c>
      <c r="C86" s="59" t="s">
        <v>260</v>
      </c>
      <c r="D86" s="59" t="s">
        <v>261</v>
      </c>
      <c r="E86" s="67" t="s">
        <v>160</v>
      </c>
      <c r="F86" s="67" t="s">
        <v>150</v>
      </c>
      <c r="G86" s="67" t="s">
        <v>185</v>
      </c>
      <c r="H86" s="59" t="s">
        <v>79</v>
      </c>
      <c r="I86" s="59" t="s">
        <v>186</v>
      </c>
      <c r="J86" s="58" t="s">
        <v>79</v>
      </c>
      <c r="K86" s="68" t="s">
        <v>197</v>
      </c>
      <c r="L86" s="68" t="s">
        <v>166</v>
      </c>
      <c r="M86" s="69" t="s">
        <v>204</v>
      </c>
      <c r="N86" s="70">
        <v>57</v>
      </c>
      <c r="O86" s="66">
        <v>51</v>
      </c>
      <c r="P86" s="71"/>
    </row>
    <row r="87" spans="1:16" s="30" customFormat="1" ht="97.5">
      <c r="A87" s="31" t="s">
        <v>160</v>
      </c>
      <c r="B87" s="32" t="s">
        <v>161</v>
      </c>
      <c r="C87" s="32" t="s">
        <v>260</v>
      </c>
      <c r="D87" s="32" t="s">
        <v>261</v>
      </c>
      <c r="E87" s="34" t="s">
        <v>160</v>
      </c>
      <c r="F87" s="34" t="s">
        <v>150</v>
      </c>
      <c r="G87" s="34" t="s">
        <v>177</v>
      </c>
      <c r="H87" s="32" t="s">
        <v>79</v>
      </c>
      <c r="I87" s="32" t="s">
        <v>178</v>
      </c>
      <c r="J87" s="31" t="s">
        <v>79</v>
      </c>
      <c r="K87" s="35" t="s">
        <v>172</v>
      </c>
      <c r="L87" s="35" t="s">
        <v>187</v>
      </c>
      <c r="M87" s="36" t="s">
        <v>172</v>
      </c>
      <c r="N87" s="37">
        <v>31</v>
      </c>
      <c r="O87" s="33">
        <v>31</v>
      </c>
      <c r="P87" s="38"/>
    </row>
    <row r="88" spans="1:16" ht="359.25">
      <c r="A88" s="58" t="s">
        <v>160</v>
      </c>
      <c r="B88" s="59" t="s">
        <v>161</v>
      </c>
      <c r="C88" s="59" t="s">
        <v>260</v>
      </c>
      <c r="D88" s="59" t="s">
        <v>261</v>
      </c>
      <c r="E88" s="67" t="s">
        <v>160</v>
      </c>
      <c r="F88" s="67" t="s">
        <v>150</v>
      </c>
      <c r="G88" s="67" t="s">
        <v>195</v>
      </c>
      <c r="H88" s="59" t="s">
        <v>79</v>
      </c>
      <c r="I88" s="59" t="s">
        <v>196</v>
      </c>
      <c r="J88" s="58" t="s">
        <v>79</v>
      </c>
      <c r="K88" s="68" t="s">
        <v>172</v>
      </c>
      <c r="L88" s="68" t="s">
        <v>172</v>
      </c>
      <c r="M88" s="69" t="s">
        <v>194</v>
      </c>
      <c r="N88" s="70">
        <v>40</v>
      </c>
      <c r="O88" s="66">
        <v>34</v>
      </c>
      <c r="P88" s="71"/>
    </row>
    <row r="89" spans="1:16" s="30" customFormat="1" ht="97.5">
      <c r="A89" s="31" t="s">
        <v>160</v>
      </c>
      <c r="B89" s="32" t="s">
        <v>161</v>
      </c>
      <c r="C89" s="32" t="s">
        <v>262</v>
      </c>
      <c r="D89" s="32" t="s">
        <v>263</v>
      </c>
      <c r="E89" s="34" t="s">
        <v>160</v>
      </c>
      <c r="F89" s="34" t="s">
        <v>153</v>
      </c>
      <c r="G89" s="34" t="s">
        <v>183</v>
      </c>
      <c r="H89" s="32" t="s">
        <v>79</v>
      </c>
      <c r="I89" s="32" t="s">
        <v>184</v>
      </c>
      <c r="J89" s="31" t="s">
        <v>79</v>
      </c>
      <c r="K89" s="35" t="s">
        <v>172</v>
      </c>
      <c r="L89" s="35" t="s">
        <v>172</v>
      </c>
      <c r="M89" s="36" t="s">
        <v>172</v>
      </c>
      <c r="N89" s="37">
        <v>31</v>
      </c>
      <c r="O89" s="33">
        <v>31</v>
      </c>
      <c r="P89" s="38"/>
    </row>
    <row r="90" spans="1:16" s="30" customFormat="1" ht="97.5">
      <c r="A90" s="31" t="s">
        <v>160</v>
      </c>
      <c r="B90" s="32" t="s">
        <v>161</v>
      </c>
      <c r="C90" s="32" t="s">
        <v>262</v>
      </c>
      <c r="D90" s="32" t="s">
        <v>263</v>
      </c>
      <c r="E90" s="34" t="s">
        <v>160</v>
      </c>
      <c r="F90" s="34" t="s">
        <v>153</v>
      </c>
      <c r="G90" s="34" t="s">
        <v>175</v>
      </c>
      <c r="H90" s="32" t="s">
        <v>79</v>
      </c>
      <c r="I90" s="32" t="s">
        <v>176</v>
      </c>
      <c r="J90" s="31" t="s">
        <v>79</v>
      </c>
      <c r="K90" s="35" t="s">
        <v>172</v>
      </c>
      <c r="L90" s="35" t="s">
        <v>172</v>
      </c>
      <c r="M90" s="36" t="s">
        <v>172</v>
      </c>
      <c r="N90" s="37">
        <v>31</v>
      </c>
      <c r="O90" s="33">
        <v>31</v>
      </c>
      <c r="P90" s="38"/>
    </row>
    <row r="91" spans="1:15" s="30" customFormat="1" ht="87">
      <c r="A91" s="31" t="s">
        <v>160</v>
      </c>
      <c r="B91" s="32" t="s">
        <v>161</v>
      </c>
      <c r="C91" s="32" t="s">
        <v>264</v>
      </c>
      <c r="D91" s="32" t="s">
        <v>265</v>
      </c>
      <c r="E91" s="34" t="s">
        <v>160</v>
      </c>
      <c r="F91" s="34" t="s">
        <v>157</v>
      </c>
      <c r="G91" s="34" t="s">
        <v>217</v>
      </c>
      <c r="H91" s="32" t="s">
        <v>79</v>
      </c>
      <c r="I91" s="32" t="s">
        <v>218</v>
      </c>
      <c r="J91" s="31" t="s">
        <v>79</v>
      </c>
      <c r="K91" s="35" t="s">
        <v>105</v>
      </c>
      <c r="L91" s="35" t="s">
        <v>86</v>
      </c>
      <c r="M91" s="36" t="s">
        <v>96</v>
      </c>
      <c r="N91" s="37">
        <v>31</v>
      </c>
      <c r="O91" s="33">
        <v>60</v>
      </c>
    </row>
    <row r="92" spans="1:16" s="30" customFormat="1" ht="87">
      <c r="A92" s="31" t="s">
        <v>160</v>
      </c>
      <c r="B92" s="32" t="s">
        <v>161</v>
      </c>
      <c r="C92" s="32" t="s">
        <v>264</v>
      </c>
      <c r="D92" s="32" t="s">
        <v>265</v>
      </c>
      <c r="E92" s="34" t="s">
        <v>160</v>
      </c>
      <c r="F92" s="34" t="s">
        <v>157</v>
      </c>
      <c r="G92" s="34" t="s">
        <v>177</v>
      </c>
      <c r="H92" s="32" t="s">
        <v>79</v>
      </c>
      <c r="I92" s="32" t="s">
        <v>178</v>
      </c>
      <c r="J92" s="31" t="s">
        <v>79</v>
      </c>
      <c r="K92" s="35" t="s">
        <v>172</v>
      </c>
      <c r="L92" s="35" t="s">
        <v>172</v>
      </c>
      <c r="M92" s="36" t="s">
        <v>172</v>
      </c>
      <c r="N92" s="37">
        <v>31</v>
      </c>
      <c r="O92" s="33">
        <v>31</v>
      </c>
      <c r="P92" s="38"/>
    </row>
    <row r="93" spans="1:15" ht="265.5">
      <c r="A93" s="58" t="s">
        <v>160</v>
      </c>
      <c r="B93" s="59" t="s">
        <v>161</v>
      </c>
      <c r="C93" s="59" t="s">
        <v>264</v>
      </c>
      <c r="D93" s="59" t="s">
        <v>265</v>
      </c>
      <c r="E93" s="67" t="s">
        <v>160</v>
      </c>
      <c r="F93" s="67" t="s">
        <v>157</v>
      </c>
      <c r="G93" s="67" t="s">
        <v>179</v>
      </c>
      <c r="H93" s="59" t="s">
        <v>79</v>
      </c>
      <c r="I93" s="59" t="s">
        <v>180</v>
      </c>
      <c r="J93" s="58" t="s">
        <v>79</v>
      </c>
      <c r="K93" s="68" t="s">
        <v>124</v>
      </c>
      <c r="L93" s="68" t="s">
        <v>83</v>
      </c>
      <c r="M93" s="69" t="s">
        <v>83</v>
      </c>
      <c r="N93" s="70">
        <v>52</v>
      </c>
      <c r="O93" s="66">
        <v>50</v>
      </c>
    </row>
    <row r="94" spans="1:15" ht="321.75">
      <c r="A94" s="58" t="s">
        <v>160</v>
      </c>
      <c r="B94" s="59" t="s">
        <v>161</v>
      </c>
      <c r="C94" s="59" t="s">
        <v>266</v>
      </c>
      <c r="D94" s="59" t="s">
        <v>267</v>
      </c>
      <c r="E94" s="67" t="s">
        <v>160</v>
      </c>
      <c r="F94" s="67" t="s">
        <v>268</v>
      </c>
      <c r="G94" s="67" t="s">
        <v>175</v>
      </c>
      <c r="H94" s="59" t="s">
        <v>79</v>
      </c>
      <c r="I94" s="59" t="s">
        <v>176</v>
      </c>
      <c r="J94" s="58" t="s">
        <v>79</v>
      </c>
      <c r="K94" s="68" t="s">
        <v>172</v>
      </c>
      <c r="L94" s="68" t="s">
        <v>172</v>
      </c>
      <c r="M94" s="69" t="s">
        <v>172</v>
      </c>
      <c r="N94" s="70">
        <v>42</v>
      </c>
      <c r="O94" s="66">
        <v>39</v>
      </c>
    </row>
    <row r="95" spans="1:15" ht="321.75">
      <c r="A95" s="58" t="s">
        <v>160</v>
      </c>
      <c r="B95" s="59" t="s">
        <v>161</v>
      </c>
      <c r="C95" s="59" t="s">
        <v>266</v>
      </c>
      <c r="D95" s="59" t="s">
        <v>267</v>
      </c>
      <c r="E95" s="67" t="s">
        <v>160</v>
      </c>
      <c r="F95" s="67" t="s">
        <v>268</v>
      </c>
      <c r="G95" s="67" t="s">
        <v>177</v>
      </c>
      <c r="H95" s="59" t="s">
        <v>79</v>
      </c>
      <c r="I95" s="59" t="s">
        <v>178</v>
      </c>
      <c r="J95" s="58" t="s">
        <v>79</v>
      </c>
      <c r="K95" s="68" t="s">
        <v>172</v>
      </c>
      <c r="L95" s="68" t="s">
        <v>172</v>
      </c>
      <c r="M95" s="69" t="s">
        <v>172</v>
      </c>
      <c r="N95" s="70">
        <v>38</v>
      </c>
      <c r="O95" s="66">
        <v>35</v>
      </c>
    </row>
    <row r="96" spans="1:15" ht="321.75">
      <c r="A96" s="58" t="s">
        <v>160</v>
      </c>
      <c r="B96" s="59" t="s">
        <v>161</v>
      </c>
      <c r="C96" s="59" t="s">
        <v>266</v>
      </c>
      <c r="D96" s="59" t="s">
        <v>267</v>
      </c>
      <c r="E96" s="67" t="s">
        <v>160</v>
      </c>
      <c r="F96" s="67" t="s">
        <v>268</v>
      </c>
      <c r="G96" s="67" t="s">
        <v>200</v>
      </c>
      <c r="H96" s="59" t="s">
        <v>79</v>
      </c>
      <c r="I96" s="59" t="s">
        <v>201</v>
      </c>
      <c r="J96" s="58" t="s">
        <v>79</v>
      </c>
      <c r="K96" s="68" t="s">
        <v>124</v>
      </c>
      <c r="L96" s="68" t="s">
        <v>110</v>
      </c>
      <c r="M96" s="69" t="s">
        <v>124</v>
      </c>
      <c r="N96" s="70">
        <v>49</v>
      </c>
      <c r="O96" s="66">
        <v>52</v>
      </c>
    </row>
    <row r="97" spans="1:15" ht="359.25">
      <c r="A97" s="58" t="s">
        <v>160</v>
      </c>
      <c r="B97" s="59" t="s">
        <v>161</v>
      </c>
      <c r="C97" s="59" t="s">
        <v>269</v>
      </c>
      <c r="D97" s="59" t="s">
        <v>270</v>
      </c>
      <c r="E97" s="67" t="s">
        <v>160</v>
      </c>
      <c r="F97" s="67" t="s">
        <v>271</v>
      </c>
      <c r="G97" s="67" t="s">
        <v>185</v>
      </c>
      <c r="H97" s="59" t="s">
        <v>79</v>
      </c>
      <c r="I97" s="59" t="s">
        <v>186</v>
      </c>
      <c r="J97" s="58" t="s">
        <v>79</v>
      </c>
      <c r="K97" s="68" t="s">
        <v>205</v>
      </c>
      <c r="L97" s="68" t="s">
        <v>205</v>
      </c>
      <c r="M97" s="69" t="s">
        <v>205</v>
      </c>
      <c r="N97" s="70">
        <v>48</v>
      </c>
      <c r="O97" s="66">
        <v>44</v>
      </c>
    </row>
    <row r="98" spans="1:15" s="30" customFormat="1" ht="97.5">
      <c r="A98" s="31" t="s">
        <v>160</v>
      </c>
      <c r="B98" s="32" t="s">
        <v>161</v>
      </c>
      <c r="C98" s="32" t="s">
        <v>269</v>
      </c>
      <c r="D98" s="32" t="s">
        <v>270</v>
      </c>
      <c r="E98" s="34" t="s">
        <v>160</v>
      </c>
      <c r="F98" s="34" t="s">
        <v>271</v>
      </c>
      <c r="G98" s="34" t="s">
        <v>177</v>
      </c>
      <c r="H98" s="32" t="s">
        <v>79</v>
      </c>
      <c r="I98" s="32" t="s">
        <v>178</v>
      </c>
      <c r="J98" s="31" t="s">
        <v>79</v>
      </c>
      <c r="K98" s="35" t="s">
        <v>187</v>
      </c>
      <c r="L98" s="35" t="s">
        <v>245</v>
      </c>
      <c r="M98" s="36" t="s">
        <v>194</v>
      </c>
      <c r="N98" s="37">
        <v>39</v>
      </c>
      <c r="O98" s="33">
        <v>33</v>
      </c>
    </row>
    <row r="99" spans="1:15" ht="359.25">
      <c r="A99" s="58" t="s">
        <v>160</v>
      </c>
      <c r="B99" s="59" t="s">
        <v>161</v>
      </c>
      <c r="C99" s="59" t="s">
        <v>269</v>
      </c>
      <c r="D99" s="59" t="s">
        <v>270</v>
      </c>
      <c r="E99" s="67" t="s">
        <v>160</v>
      </c>
      <c r="F99" s="67" t="s">
        <v>271</v>
      </c>
      <c r="G99" s="67" t="s">
        <v>225</v>
      </c>
      <c r="H99" s="59" t="s">
        <v>79</v>
      </c>
      <c r="I99" s="59" t="s">
        <v>226</v>
      </c>
      <c r="J99" s="58" t="s">
        <v>79</v>
      </c>
      <c r="K99" s="68" t="s">
        <v>172</v>
      </c>
      <c r="L99" s="68" t="s">
        <v>172</v>
      </c>
      <c r="M99" s="69" t="s">
        <v>172</v>
      </c>
      <c r="N99" s="70">
        <v>31</v>
      </c>
      <c r="O99" s="66">
        <v>37</v>
      </c>
    </row>
    <row r="100" spans="1:15" s="30" customFormat="1" ht="87">
      <c r="A100" s="31" t="s">
        <v>160</v>
      </c>
      <c r="B100" s="32" t="s">
        <v>161</v>
      </c>
      <c r="C100" s="32" t="s">
        <v>272</v>
      </c>
      <c r="D100" s="32" t="s">
        <v>273</v>
      </c>
      <c r="E100" s="34" t="s">
        <v>160</v>
      </c>
      <c r="F100" s="34" t="s">
        <v>274</v>
      </c>
      <c r="G100" s="34" t="s">
        <v>217</v>
      </c>
      <c r="H100" s="32" t="s">
        <v>79</v>
      </c>
      <c r="I100" s="32" t="s">
        <v>218</v>
      </c>
      <c r="J100" s="31" t="s">
        <v>275</v>
      </c>
      <c r="K100" s="35" t="s">
        <v>91</v>
      </c>
      <c r="L100" s="35" t="s">
        <v>276</v>
      </c>
      <c r="M100" s="36" t="s">
        <v>277</v>
      </c>
      <c r="N100" s="37">
        <v>68</v>
      </c>
      <c r="O100" s="33">
        <v>70</v>
      </c>
    </row>
    <row r="101" spans="1:15" s="30" customFormat="1" ht="87">
      <c r="A101" s="31" t="s">
        <v>160</v>
      </c>
      <c r="B101" s="32" t="s">
        <v>161</v>
      </c>
      <c r="C101" s="32" t="s">
        <v>272</v>
      </c>
      <c r="D101" s="32" t="s">
        <v>273</v>
      </c>
      <c r="E101" s="34" t="s">
        <v>160</v>
      </c>
      <c r="F101" s="34" t="s">
        <v>274</v>
      </c>
      <c r="G101" s="34" t="s">
        <v>179</v>
      </c>
      <c r="H101" s="32" t="s">
        <v>79</v>
      </c>
      <c r="I101" s="32" t="s">
        <v>180</v>
      </c>
      <c r="J101" s="31" t="s">
        <v>79</v>
      </c>
      <c r="K101" s="35" t="s">
        <v>151</v>
      </c>
      <c r="L101" s="35" t="s">
        <v>81</v>
      </c>
      <c r="M101" s="36" t="s">
        <v>105</v>
      </c>
      <c r="N101" s="37">
        <v>62</v>
      </c>
      <c r="O101" s="33">
        <v>59</v>
      </c>
    </row>
    <row r="102" spans="1:15" ht="378">
      <c r="A102" s="58" t="s">
        <v>160</v>
      </c>
      <c r="B102" s="59" t="s">
        <v>161</v>
      </c>
      <c r="C102" s="59" t="s">
        <v>278</v>
      </c>
      <c r="D102" s="59" t="s">
        <v>279</v>
      </c>
      <c r="E102" s="67" t="s">
        <v>160</v>
      </c>
      <c r="F102" s="67" t="s">
        <v>280</v>
      </c>
      <c r="G102" s="67" t="s">
        <v>183</v>
      </c>
      <c r="H102" s="59" t="s">
        <v>79</v>
      </c>
      <c r="I102" s="59" t="s">
        <v>184</v>
      </c>
      <c r="J102" s="58" t="s">
        <v>79</v>
      </c>
      <c r="K102" s="68" t="s">
        <v>166</v>
      </c>
      <c r="L102" s="68" t="s">
        <v>83</v>
      </c>
      <c r="M102" s="69" t="s">
        <v>106</v>
      </c>
      <c r="N102" s="70">
        <v>51</v>
      </c>
      <c r="O102" s="66">
        <v>49</v>
      </c>
    </row>
    <row r="103" spans="1:15" ht="378">
      <c r="A103" s="58" t="s">
        <v>160</v>
      </c>
      <c r="B103" s="59" t="s">
        <v>161</v>
      </c>
      <c r="C103" s="59" t="s">
        <v>278</v>
      </c>
      <c r="D103" s="59" t="s">
        <v>279</v>
      </c>
      <c r="E103" s="67" t="s">
        <v>160</v>
      </c>
      <c r="F103" s="67" t="s">
        <v>280</v>
      </c>
      <c r="G103" s="67" t="s">
        <v>164</v>
      </c>
      <c r="H103" s="59" t="s">
        <v>79</v>
      </c>
      <c r="I103" s="59" t="s">
        <v>165</v>
      </c>
      <c r="J103" s="58" t="s">
        <v>79</v>
      </c>
      <c r="K103" s="68" t="s">
        <v>245</v>
      </c>
      <c r="L103" s="68" t="s">
        <v>209</v>
      </c>
      <c r="M103" s="69" t="s">
        <v>83</v>
      </c>
      <c r="N103" s="70">
        <v>52</v>
      </c>
      <c r="O103" s="66">
        <v>47</v>
      </c>
    </row>
    <row r="104" spans="1:15" ht="378">
      <c r="A104" s="58" t="s">
        <v>160</v>
      </c>
      <c r="B104" s="59" t="s">
        <v>161</v>
      </c>
      <c r="C104" s="59" t="s">
        <v>278</v>
      </c>
      <c r="D104" s="59" t="s">
        <v>279</v>
      </c>
      <c r="E104" s="67" t="s">
        <v>160</v>
      </c>
      <c r="F104" s="67" t="s">
        <v>280</v>
      </c>
      <c r="G104" s="67" t="s">
        <v>233</v>
      </c>
      <c r="H104" s="59" t="s">
        <v>79</v>
      </c>
      <c r="I104" s="59" t="s">
        <v>234</v>
      </c>
      <c r="J104" s="58" t="s">
        <v>79</v>
      </c>
      <c r="K104" s="68" t="s">
        <v>172</v>
      </c>
      <c r="L104" s="68" t="s">
        <v>172</v>
      </c>
      <c r="M104" s="69" t="s">
        <v>172</v>
      </c>
      <c r="N104" s="70">
        <v>44</v>
      </c>
      <c r="O104" s="66">
        <v>43</v>
      </c>
    </row>
    <row r="105" spans="1:15" ht="359.25">
      <c r="A105" s="58" t="s">
        <v>160</v>
      </c>
      <c r="B105" s="59" t="s">
        <v>161</v>
      </c>
      <c r="C105" s="59" t="s">
        <v>37</v>
      </c>
      <c r="D105" s="59" t="s">
        <v>281</v>
      </c>
      <c r="E105" s="67" t="s">
        <v>160</v>
      </c>
      <c r="F105" s="67" t="s">
        <v>282</v>
      </c>
      <c r="G105" s="67" t="s">
        <v>283</v>
      </c>
      <c r="H105" s="59" t="s">
        <v>79</v>
      </c>
      <c r="I105" s="59" t="s">
        <v>284</v>
      </c>
      <c r="J105" s="58" t="s">
        <v>79</v>
      </c>
      <c r="K105" s="68" t="s">
        <v>100</v>
      </c>
      <c r="L105" s="68" t="s">
        <v>96</v>
      </c>
      <c r="M105" s="69" t="s">
        <v>120</v>
      </c>
      <c r="N105" s="70">
        <v>53</v>
      </c>
      <c r="O105" s="66">
        <v>53</v>
      </c>
    </row>
    <row r="106" spans="1:15" ht="359.25">
      <c r="A106" s="58" t="s">
        <v>160</v>
      </c>
      <c r="B106" s="59" t="s">
        <v>161</v>
      </c>
      <c r="C106" s="59" t="s">
        <v>37</v>
      </c>
      <c r="D106" s="59" t="s">
        <v>281</v>
      </c>
      <c r="E106" s="67" t="s">
        <v>160</v>
      </c>
      <c r="F106" s="67" t="s">
        <v>282</v>
      </c>
      <c r="G106" s="67" t="s">
        <v>285</v>
      </c>
      <c r="H106" s="59" t="s">
        <v>79</v>
      </c>
      <c r="I106" s="59" t="s">
        <v>286</v>
      </c>
      <c r="J106" s="58" t="s">
        <v>79</v>
      </c>
      <c r="K106" s="68" t="s">
        <v>101</v>
      </c>
      <c r="L106" s="68" t="s">
        <v>82</v>
      </c>
      <c r="M106" s="69" t="s">
        <v>169</v>
      </c>
      <c r="N106" s="70">
        <v>49</v>
      </c>
      <c r="O106" s="66">
        <v>55</v>
      </c>
    </row>
    <row r="107" spans="1:15" ht="359.25">
      <c r="A107" s="58" t="s">
        <v>160</v>
      </c>
      <c r="B107" s="59" t="s">
        <v>161</v>
      </c>
      <c r="C107" s="59" t="s">
        <v>37</v>
      </c>
      <c r="D107" s="59" t="s">
        <v>281</v>
      </c>
      <c r="E107" s="67" t="s">
        <v>160</v>
      </c>
      <c r="F107" s="67" t="s">
        <v>282</v>
      </c>
      <c r="G107" s="67" t="s">
        <v>287</v>
      </c>
      <c r="H107" s="59" t="s">
        <v>79</v>
      </c>
      <c r="I107" s="59" t="s">
        <v>288</v>
      </c>
      <c r="J107" s="58" t="s">
        <v>79</v>
      </c>
      <c r="K107" s="68" t="s">
        <v>124</v>
      </c>
      <c r="L107" s="68" t="s">
        <v>209</v>
      </c>
      <c r="M107" s="69" t="s">
        <v>204</v>
      </c>
      <c r="N107" s="70">
        <v>45</v>
      </c>
      <c r="O107" s="66">
        <v>48</v>
      </c>
    </row>
    <row r="108" spans="1:15" s="30" customFormat="1" ht="97.5">
      <c r="A108" s="31" t="s">
        <v>160</v>
      </c>
      <c r="B108" s="32" t="s">
        <v>161</v>
      </c>
      <c r="C108" s="32" t="s">
        <v>37</v>
      </c>
      <c r="D108" s="32" t="s">
        <v>281</v>
      </c>
      <c r="E108" s="34" t="s">
        <v>160</v>
      </c>
      <c r="F108" s="34" t="s">
        <v>282</v>
      </c>
      <c r="G108" s="34" t="s">
        <v>289</v>
      </c>
      <c r="H108" s="32" t="s">
        <v>79</v>
      </c>
      <c r="I108" s="32" t="s">
        <v>290</v>
      </c>
      <c r="J108" s="31" t="s">
        <v>79</v>
      </c>
      <c r="K108" s="35" t="s">
        <v>172</v>
      </c>
      <c r="L108" s="35" t="s">
        <v>192</v>
      </c>
      <c r="M108" s="36" t="s">
        <v>187</v>
      </c>
      <c r="N108" s="37">
        <v>39</v>
      </c>
      <c r="O108" s="33">
        <v>31</v>
      </c>
    </row>
    <row r="109" spans="1:16" s="30" customFormat="1" ht="108">
      <c r="A109" s="31" t="s">
        <v>160</v>
      </c>
      <c r="B109" s="32" t="s">
        <v>161</v>
      </c>
      <c r="C109" s="32" t="s">
        <v>291</v>
      </c>
      <c r="D109" s="32" t="s">
        <v>292</v>
      </c>
      <c r="E109" s="34" t="s">
        <v>160</v>
      </c>
      <c r="F109" s="34" t="s">
        <v>293</v>
      </c>
      <c r="G109" s="34" t="s">
        <v>175</v>
      </c>
      <c r="H109" s="32" t="s">
        <v>79</v>
      </c>
      <c r="I109" s="32" t="s">
        <v>176</v>
      </c>
      <c r="J109" s="31" t="s">
        <v>79</v>
      </c>
      <c r="K109" s="35" t="s">
        <v>172</v>
      </c>
      <c r="L109" s="35" t="s">
        <v>172</v>
      </c>
      <c r="M109" s="36" t="s">
        <v>172</v>
      </c>
      <c r="N109" s="37">
        <v>31</v>
      </c>
      <c r="O109" s="33">
        <v>31</v>
      </c>
      <c r="P109" s="38"/>
    </row>
    <row r="110" spans="1:16" s="30" customFormat="1" ht="108">
      <c r="A110" s="31" t="s">
        <v>160</v>
      </c>
      <c r="B110" s="32" t="s">
        <v>161</v>
      </c>
      <c r="C110" s="32" t="s">
        <v>291</v>
      </c>
      <c r="D110" s="32" t="s">
        <v>292</v>
      </c>
      <c r="E110" s="34" t="s">
        <v>160</v>
      </c>
      <c r="F110" s="34" t="s">
        <v>293</v>
      </c>
      <c r="G110" s="34" t="s">
        <v>177</v>
      </c>
      <c r="H110" s="32" t="s">
        <v>79</v>
      </c>
      <c r="I110" s="32" t="s">
        <v>178</v>
      </c>
      <c r="J110" s="31" t="s">
        <v>79</v>
      </c>
      <c r="K110" s="35" t="s">
        <v>172</v>
      </c>
      <c r="L110" s="35" t="s">
        <v>187</v>
      </c>
      <c r="M110" s="36" t="s">
        <v>172</v>
      </c>
      <c r="N110" s="37">
        <v>31</v>
      </c>
      <c r="O110" s="33">
        <v>31</v>
      </c>
      <c r="P110" s="38"/>
    </row>
    <row r="111" spans="1:16" s="30" customFormat="1" ht="108">
      <c r="A111" s="31" t="s">
        <v>160</v>
      </c>
      <c r="B111" s="32" t="s">
        <v>161</v>
      </c>
      <c r="C111" s="32" t="s">
        <v>291</v>
      </c>
      <c r="D111" s="32" t="s">
        <v>292</v>
      </c>
      <c r="E111" s="34" t="s">
        <v>160</v>
      </c>
      <c r="F111" s="34" t="s">
        <v>293</v>
      </c>
      <c r="G111" s="34" t="s">
        <v>225</v>
      </c>
      <c r="H111" s="32" t="s">
        <v>79</v>
      </c>
      <c r="I111" s="32" t="s">
        <v>226</v>
      </c>
      <c r="J111" s="31" t="s">
        <v>79</v>
      </c>
      <c r="K111" s="35" t="s">
        <v>187</v>
      </c>
      <c r="L111" s="35" t="s">
        <v>172</v>
      </c>
      <c r="M111" s="36" t="s">
        <v>172</v>
      </c>
      <c r="N111" s="37">
        <v>31</v>
      </c>
      <c r="O111" s="33">
        <v>31</v>
      </c>
      <c r="P111" s="38"/>
    </row>
    <row r="112" spans="1:16" s="30" customFormat="1" ht="108">
      <c r="A112" s="31" t="s">
        <v>160</v>
      </c>
      <c r="B112" s="32" t="s">
        <v>161</v>
      </c>
      <c r="C112" s="32" t="s">
        <v>291</v>
      </c>
      <c r="D112" s="32" t="s">
        <v>292</v>
      </c>
      <c r="E112" s="34" t="s">
        <v>160</v>
      </c>
      <c r="F112" s="34" t="s">
        <v>293</v>
      </c>
      <c r="G112" s="34" t="s">
        <v>195</v>
      </c>
      <c r="H112" s="32" t="s">
        <v>79</v>
      </c>
      <c r="I112" s="32" t="s">
        <v>196</v>
      </c>
      <c r="J112" s="31" t="s">
        <v>79</v>
      </c>
      <c r="K112" s="35" t="s">
        <v>172</v>
      </c>
      <c r="L112" s="35" t="s">
        <v>172</v>
      </c>
      <c r="M112" s="36" t="s">
        <v>172</v>
      </c>
      <c r="N112" s="37">
        <v>34</v>
      </c>
      <c r="O112" s="33">
        <v>31</v>
      </c>
      <c r="P112" s="38"/>
    </row>
    <row r="113" spans="1:15" s="30" customFormat="1" ht="108">
      <c r="A113" s="31" t="s">
        <v>160</v>
      </c>
      <c r="B113" s="32" t="s">
        <v>161</v>
      </c>
      <c r="C113" s="32" t="s">
        <v>56</v>
      </c>
      <c r="D113" s="32" t="s">
        <v>294</v>
      </c>
      <c r="E113" s="34" t="s">
        <v>160</v>
      </c>
      <c r="F113" s="34" t="s">
        <v>295</v>
      </c>
      <c r="G113" s="34" t="s">
        <v>217</v>
      </c>
      <c r="H113" s="32" t="s">
        <v>79</v>
      </c>
      <c r="I113" s="32" t="s">
        <v>218</v>
      </c>
      <c r="J113" s="31" t="s">
        <v>296</v>
      </c>
      <c r="K113" s="35" t="s">
        <v>147</v>
      </c>
      <c r="L113" s="35" t="s">
        <v>297</v>
      </c>
      <c r="M113" s="36" t="s">
        <v>277</v>
      </c>
      <c r="N113" s="37">
        <v>71</v>
      </c>
      <c r="O113" s="33">
        <v>71</v>
      </c>
    </row>
    <row r="114" spans="1:15" ht="340.5">
      <c r="A114" s="58" t="s">
        <v>160</v>
      </c>
      <c r="B114" s="59" t="s">
        <v>161</v>
      </c>
      <c r="C114" s="59" t="s">
        <v>56</v>
      </c>
      <c r="D114" s="59" t="s">
        <v>294</v>
      </c>
      <c r="E114" s="67" t="s">
        <v>160</v>
      </c>
      <c r="F114" s="67" t="s">
        <v>295</v>
      </c>
      <c r="G114" s="67" t="s">
        <v>167</v>
      </c>
      <c r="H114" s="59" t="s">
        <v>79</v>
      </c>
      <c r="I114" s="59" t="s">
        <v>168</v>
      </c>
      <c r="J114" s="58" t="s">
        <v>79</v>
      </c>
      <c r="K114" s="68" t="s">
        <v>114</v>
      </c>
      <c r="L114" s="68" t="s">
        <v>209</v>
      </c>
      <c r="M114" s="69" t="s">
        <v>124</v>
      </c>
      <c r="N114" s="70">
        <v>47</v>
      </c>
      <c r="O114" s="66">
        <v>42</v>
      </c>
    </row>
    <row r="115" spans="1:15" ht="340.5">
      <c r="A115" s="58" t="s">
        <v>160</v>
      </c>
      <c r="B115" s="59" t="s">
        <v>161</v>
      </c>
      <c r="C115" s="59" t="s">
        <v>56</v>
      </c>
      <c r="D115" s="59" t="s">
        <v>294</v>
      </c>
      <c r="E115" s="67" t="s">
        <v>160</v>
      </c>
      <c r="F115" s="67" t="s">
        <v>295</v>
      </c>
      <c r="G115" s="67" t="s">
        <v>195</v>
      </c>
      <c r="H115" s="59" t="s">
        <v>79</v>
      </c>
      <c r="I115" s="59" t="s">
        <v>196</v>
      </c>
      <c r="J115" s="58" t="s">
        <v>79</v>
      </c>
      <c r="K115" s="68" t="s">
        <v>172</v>
      </c>
      <c r="L115" s="68" t="s">
        <v>172</v>
      </c>
      <c r="M115" s="69" t="s">
        <v>172</v>
      </c>
      <c r="N115" s="70">
        <v>41</v>
      </c>
      <c r="O115" s="66">
        <v>35</v>
      </c>
    </row>
    <row r="116" spans="1:15" ht="321.75">
      <c r="A116" s="58" t="s">
        <v>160</v>
      </c>
      <c r="B116" s="59" t="s">
        <v>161</v>
      </c>
      <c r="C116" s="59" t="s">
        <v>298</v>
      </c>
      <c r="D116" s="59" t="s">
        <v>299</v>
      </c>
      <c r="E116" s="67" t="s">
        <v>160</v>
      </c>
      <c r="F116" s="67" t="s">
        <v>300</v>
      </c>
      <c r="G116" s="67" t="s">
        <v>175</v>
      </c>
      <c r="H116" s="59" t="s">
        <v>79</v>
      </c>
      <c r="I116" s="59" t="s">
        <v>176</v>
      </c>
      <c r="J116" s="58" t="s">
        <v>79</v>
      </c>
      <c r="K116" s="68" t="s">
        <v>166</v>
      </c>
      <c r="L116" s="68" t="s">
        <v>124</v>
      </c>
      <c r="M116" s="69" t="s">
        <v>124</v>
      </c>
      <c r="N116" s="70">
        <v>48</v>
      </c>
      <c r="O116" s="66">
        <v>46</v>
      </c>
    </row>
    <row r="117" spans="1:15" ht="321.75">
      <c r="A117" s="58" t="s">
        <v>160</v>
      </c>
      <c r="B117" s="59" t="s">
        <v>161</v>
      </c>
      <c r="C117" s="59" t="s">
        <v>298</v>
      </c>
      <c r="D117" s="59" t="s">
        <v>299</v>
      </c>
      <c r="E117" s="67" t="s">
        <v>160</v>
      </c>
      <c r="F117" s="67" t="s">
        <v>300</v>
      </c>
      <c r="G117" s="67" t="s">
        <v>254</v>
      </c>
      <c r="H117" s="59" t="s">
        <v>79</v>
      </c>
      <c r="I117" s="59" t="s">
        <v>255</v>
      </c>
      <c r="J117" s="58" t="s">
        <v>79</v>
      </c>
      <c r="K117" s="68" t="s">
        <v>172</v>
      </c>
      <c r="L117" s="68" t="s">
        <v>172</v>
      </c>
      <c r="M117" s="69" t="s">
        <v>192</v>
      </c>
      <c r="N117" s="70">
        <v>45</v>
      </c>
      <c r="O117" s="66">
        <v>41</v>
      </c>
    </row>
    <row r="118" spans="1:15" ht="321.75">
      <c r="A118" s="58" t="s">
        <v>160</v>
      </c>
      <c r="B118" s="59" t="s">
        <v>161</v>
      </c>
      <c r="C118" s="59" t="s">
        <v>298</v>
      </c>
      <c r="D118" s="59" t="s">
        <v>299</v>
      </c>
      <c r="E118" s="67" t="s">
        <v>160</v>
      </c>
      <c r="F118" s="67" t="s">
        <v>300</v>
      </c>
      <c r="G118" s="67" t="s">
        <v>225</v>
      </c>
      <c r="H118" s="59" t="s">
        <v>79</v>
      </c>
      <c r="I118" s="59" t="s">
        <v>226</v>
      </c>
      <c r="J118" s="58" t="s">
        <v>79</v>
      </c>
      <c r="K118" s="68" t="s">
        <v>169</v>
      </c>
      <c r="L118" s="68" t="s">
        <v>172</v>
      </c>
      <c r="M118" s="69" t="s">
        <v>208</v>
      </c>
      <c r="N118" s="70">
        <v>51</v>
      </c>
      <c r="O118" s="66">
        <v>45</v>
      </c>
    </row>
    <row r="119" spans="1:15" ht="321.75">
      <c r="A119" s="58" t="s">
        <v>160</v>
      </c>
      <c r="B119" s="59" t="s">
        <v>161</v>
      </c>
      <c r="C119" s="59" t="s">
        <v>298</v>
      </c>
      <c r="D119" s="59" t="s">
        <v>299</v>
      </c>
      <c r="E119" s="67" t="s">
        <v>160</v>
      </c>
      <c r="F119" s="67" t="s">
        <v>300</v>
      </c>
      <c r="G119" s="67" t="s">
        <v>233</v>
      </c>
      <c r="H119" s="59" t="s">
        <v>79</v>
      </c>
      <c r="I119" s="59" t="s">
        <v>234</v>
      </c>
      <c r="J119" s="58" t="s">
        <v>79</v>
      </c>
      <c r="K119" s="68" t="s">
        <v>193</v>
      </c>
      <c r="L119" s="68" t="s">
        <v>172</v>
      </c>
      <c r="M119" s="69" t="s">
        <v>127</v>
      </c>
      <c r="N119" s="70">
        <v>43</v>
      </c>
      <c r="O119" s="66">
        <v>43</v>
      </c>
    </row>
    <row r="120" spans="1:15" ht="359.25">
      <c r="A120" s="58" t="s">
        <v>160</v>
      </c>
      <c r="B120" s="59" t="s">
        <v>161</v>
      </c>
      <c r="C120" s="59" t="s">
        <v>301</v>
      </c>
      <c r="D120" s="59" t="s">
        <v>302</v>
      </c>
      <c r="E120" s="67" t="s">
        <v>160</v>
      </c>
      <c r="F120" s="67" t="s">
        <v>303</v>
      </c>
      <c r="G120" s="67" t="s">
        <v>185</v>
      </c>
      <c r="H120" s="59" t="s">
        <v>79</v>
      </c>
      <c r="I120" s="59" t="s">
        <v>186</v>
      </c>
      <c r="J120" s="58" t="s">
        <v>79</v>
      </c>
      <c r="K120" s="68" t="s">
        <v>169</v>
      </c>
      <c r="L120" s="68" t="s">
        <v>204</v>
      </c>
      <c r="M120" s="69" t="s">
        <v>166</v>
      </c>
      <c r="N120" s="70">
        <v>38</v>
      </c>
      <c r="O120" s="66">
        <v>38</v>
      </c>
    </row>
    <row r="121" spans="1:15" s="30" customFormat="1" ht="97.5">
      <c r="A121" s="31" t="s">
        <v>160</v>
      </c>
      <c r="B121" s="32" t="s">
        <v>161</v>
      </c>
      <c r="C121" s="32" t="s">
        <v>301</v>
      </c>
      <c r="D121" s="32" t="s">
        <v>302</v>
      </c>
      <c r="E121" s="34" t="s">
        <v>160</v>
      </c>
      <c r="F121" s="34" t="s">
        <v>303</v>
      </c>
      <c r="G121" s="34" t="s">
        <v>179</v>
      </c>
      <c r="H121" s="32" t="s">
        <v>79</v>
      </c>
      <c r="I121" s="32" t="s">
        <v>180</v>
      </c>
      <c r="J121" s="31" t="s">
        <v>79</v>
      </c>
      <c r="K121" s="35" t="s">
        <v>197</v>
      </c>
      <c r="L121" s="35" t="s">
        <v>212</v>
      </c>
      <c r="M121" s="36" t="s">
        <v>197</v>
      </c>
      <c r="N121" s="37">
        <v>31</v>
      </c>
      <c r="O121" s="33">
        <v>31</v>
      </c>
    </row>
    <row r="122" spans="1:15" s="30" customFormat="1" ht="97.5">
      <c r="A122" s="31" t="s">
        <v>160</v>
      </c>
      <c r="B122" s="32" t="s">
        <v>161</v>
      </c>
      <c r="C122" s="32" t="s">
        <v>301</v>
      </c>
      <c r="D122" s="32" t="s">
        <v>302</v>
      </c>
      <c r="E122" s="34" t="s">
        <v>160</v>
      </c>
      <c r="F122" s="34" t="s">
        <v>303</v>
      </c>
      <c r="G122" s="34" t="s">
        <v>304</v>
      </c>
      <c r="H122" s="32" t="s">
        <v>79</v>
      </c>
      <c r="I122" s="32" t="s">
        <v>305</v>
      </c>
      <c r="J122" s="31" t="s">
        <v>79</v>
      </c>
      <c r="K122" s="35" t="s">
        <v>172</v>
      </c>
      <c r="L122" s="35" t="s">
        <v>172</v>
      </c>
      <c r="M122" s="36" t="s">
        <v>172</v>
      </c>
      <c r="N122" s="37">
        <v>32</v>
      </c>
      <c r="O122" s="33">
        <v>32</v>
      </c>
    </row>
    <row r="123" spans="1:15" s="30" customFormat="1" ht="97.5">
      <c r="A123" s="31" t="s">
        <v>160</v>
      </c>
      <c r="B123" s="32" t="s">
        <v>161</v>
      </c>
      <c r="C123" s="32" t="s">
        <v>306</v>
      </c>
      <c r="D123" s="32" t="s">
        <v>307</v>
      </c>
      <c r="E123" s="34" t="s">
        <v>160</v>
      </c>
      <c r="F123" s="34" t="s">
        <v>308</v>
      </c>
      <c r="G123" s="34" t="s">
        <v>177</v>
      </c>
      <c r="H123" s="32" t="s">
        <v>79</v>
      </c>
      <c r="I123" s="32" t="s">
        <v>178</v>
      </c>
      <c r="J123" s="31" t="s">
        <v>79</v>
      </c>
      <c r="K123" s="35" t="s">
        <v>172</v>
      </c>
      <c r="L123" s="35" t="s">
        <v>172</v>
      </c>
      <c r="M123" s="36" t="s">
        <v>172</v>
      </c>
      <c r="N123" s="37">
        <v>31</v>
      </c>
      <c r="O123" s="33">
        <v>31</v>
      </c>
    </row>
    <row r="124" spans="1:15" s="30" customFormat="1" ht="97.5">
      <c r="A124" s="31" t="s">
        <v>160</v>
      </c>
      <c r="B124" s="32" t="s">
        <v>161</v>
      </c>
      <c r="C124" s="32" t="s">
        <v>306</v>
      </c>
      <c r="D124" s="32" t="s">
        <v>307</v>
      </c>
      <c r="E124" s="34" t="s">
        <v>160</v>
      </c>
      <c r="F124" s="34" t="s">
        <v>308</v>
      </c>
      <c r="G124" s="34" t="s">
        <v>164</v>
      </c>
      <c r="H124" s="32" t="s">
        <v>79</v>
      </c>
      <c r="I124" s="32" t="s">
        <v>165</v>
      </c>
      <c r="J124" s="31" t="s">
        <v>79</v>
      </c>
      <c r="K124" s="35" t="s">
        <v>192</v>
      </c>
      <c r="L124" s="35" t="s">
        <v>127</v>
      </c>
      <c r="M124" s="36" t="s">
        <v>192</v>
      </c>
      <c r="N124" s="37">
        <v>31</v>
      </c>
      <c r="O124" s="33">
        <v>31</v>
      </c>
    </row>
    <row r="125" spans="1:15" s="30" customFormat="1" ht="97.5">
      <c r="A125" s="31" t="s">
        <v>160</v>
      </c>
      <c r="B125" s="32" t="s">
        <v>161</v>
      </c>
      <c r="C125" s="32" t="s">
        <v>306</v>
      </c>
      <c r="D125" s="32" t="s">
        <v>307</v>
      </c>
      <c r="E125" s="34" t="s">
        <v>160</v>
      </c>
      <c r="F125" s="34" t="s">
        <v>308</v>
      </c>
      <c r="G125" s="34" t="s">
        <v>195</v>
      </c>
      <c r="H125" s="32" t="s">
        <v>79</v>
      </c>
      <c r="I125" s="32" t="s">
        <v>196</v>
      </c>
      <c r="J125" s="31" t="s">
        <v>79</v>
      </c>
      <c r="K125" s="35" t="s">
        <v>245</v>
      </c>
      <c r="L125" s="35" t="s">
        <v>192</v>
      </c>
      <c r="M125" s="36" t="s">
        <v>194</v>
      </c>
      <c r="N125" s="37">
        <v>31</v>
      </c>
      <c r="O125" s="33">
        <v>31</v>
      </c>
    </row>
    <row r="126" spans="1:15" s="30" customFormat="1" ht="87">
      <c r="A126" s="31" t="s">
        <v>160</v>
      </c>
      <c r="B126" s="32" t="s">
        <v>161</v>
      </c>
      <c r="C126" s="32" t="s">
        <v>309</v>
      </c>
      <c r="D126" s="32" t="s">
        <v>310</v>
      </c>
      <c r="E126" s="34" t="s">
        <v>160</v>
      </c>
      <c r="F126" s="34" t="s">
        <v>172</v>
      </c>
      <c r="G126" s="34" t="s">
        <v>177</v>
      </c>
      <c r="H126" s="32" t="s">
        <v>79</v>
      </c>
      <c r="I126" s="32" t="s">
        <v>178</v>
      </c>
      <c r="J126" s="31" t="s">
        <v>79</v>
      </c>
      <c r="K126" s="35" t="s">
        <v>172</v>
      </c>
      <c r="L126" s="35" t="s">
        <v>172</v>
      </c>
      <c r="M126" s="36" t="s">
        <v>172</v>
      </c>
      <c r="N126" s="37">
        <v>31</v>
      </c>
      <c r="O126" s="33">
        <v>31</v>
      </c>
    </row>
    <row r="127" spans="1:15" ht="321.75">
      <c r="A127" s="58" t="s">
        <v>160</v>
      </c>
      <c r="B127" s="59" t="s">
        <v>161</v>
      </c>
      <c r="C127" s="59" t="s">
        <v>309</v>
      </c>
      <c r="D127" s="59" t="s">
        <v>310</v>
      </c>
      <c r="E127" s="67" t="s">
        <v>160</v>
      </c>
      <c r="F127" s="67" t="s">
        <v>172</v>
      </c>
      <c r="G127" s="67" t="s">
        <v>179</v>
      </c>
      <c r="H127" s="59" t="s">
        <v>79</v>
      </c>
      <c r="I127" s="59" t="s">
        <v>180</v>
      </c>
      <c r="J127" s="58" t="s">
        <v>79</v>
      </c>
      <c r="K127" s="68" t="s">
        <v>83</v>
      </c>
      <c r="L127" s="68" t="s">
        <v>110</v>
      </c>
      <c r="M127" s="69" t="s">
        <v>83</v>
      </c>
      <c r="N127" s="70">
        <v>47</v>
      </c>
      <c r="O127" s="66">
        <v>43</v>
      </c>
    </row>
    <row r="128" spans="1:15" s="30" customFormat="1" ht="87">
      <c r="A128" s="31" t="s">
        <v>160</v>
      </c>
      <c r="B128" s="32" t="s">
        <v>161</v>
      </c>
      <c r="C128" s="32" t="s">
        <v>309</v>
      </c>
      <c r="D128" s="32" t="s">
        <v>310</v>
      </c>
      <c r="E128" s="34" t="s">
        <v>160</v>
      </c>
      <c r="F128" s="34" t="s">
        <v>172</v>
      </c>
      <c r="G128" s="34" t="s">
        <v>233</v>
      </c>
      <c r="H128" s="32" t="s">
        <v>79</v>
      </c>
      <c r="I128" s="32" t="s">
        <v>234</v>
      </c>
      <c r="J128" s="31" t="s">
        <v>79</v>
      </c>
      <c r="K128" s="35" t="s">
        <v>172</v>
      </c>
      <c r="L128" s="35" t="s">
        <v>172</v>
      </c>
      <c r="M128" s="36" t="s">
        <v>172</v>
      </c>
      <c r="N128" s="37">
        <v>31</v>
      </c>
      <c r="O128" s="33">
        <v>31</v>
      </c>
    </row>
    <row r="129" spans="1:15" s="30" customFormat="1" ht="76.5">
      <c r="A129" s="31" t="s">
        <v>160</v>
      </c>
      <c r="B129" s="32" t="s">
        <v>161</v>
      </c>
      <c r="C129" s="32" t="s">
        <v>311</v>
      </c>
      <c r="D129" s="32" t="s">
        <v>312</v>
      </c>
      <c r="E129" s="34" t="s">
        <v>160</v>
      </c>
      <c r="F129" s="34" t="s">
        <v>187</v>
      </c>
      <c r="G129" s="34" t="s">
        <v>217</v>
      </c>
      <c r="H129" s="32" t="s">
        <v>79</v>
      </c>
      <c r="I129" s="32" t="s">
        <v>218</v>
      </c>
      <c r="J129" s="31" t="s">
        <v>313</v>
      </c>
      <c r="K129" s="35" t="s">
        <v>81</v>
      </c>
      <c r="L129" s="35" t="s">
        <v>100</v>
      </c>
      <c r="M129" s="36" t="s">
        <v>87</v>
      </c>
      <c r="N129" s="37">
        <v>59</v>
      </c>
      <c r="O129" s="33">
        <v>57</v>
      </c>
    </row>
    <row r="130" spans="1:16" s="30" customFormat="1" ht="76.5">
      <c r="A130" s="31" t="s">
        <v>160</v>
      </c>
      <c r="B130" s="32" t="s">
        <v>161</v>
      </c>
      <c r="C130" s="32" t="s">
        <v>311</v>
      </c>
      <c r="D130" s="32" t="s">
        <v>312</v>
      </c>
      <c r="E130" s="34" t="s">
        <v>160</v>
      </c>
      <c r="F130" s="34" t="s">
        <v>187</v>
      </c>
      <c r="G130" s="34" t="s">
        <v>314</v>
      </c>
      <c r="H130" s="32" t="s">
        <v>79</v>
      </c>
      <c r="I130" s="32" t="s">
        <v>315</v>
      </c>
      <c r="J130" s="31" t="s">
        <v>79</v>
      </c>
      <c r="K130" s="35" t="s">
        <v>172</v>
      </c>
      <c r="L130" s="35" t="s">
        <v>172</v>
      </c>
      <c r="M130" s="36" t="s">
        <v>221</v>
      </c>
      <c r="N130" s="37">
        <v>32</v>
      </c>
      <c r="O130" s="33">
        <v>31</v>
      </c>
      <c r="P130" s="38"/>
    </row>
    <row r="131" spans="1:15" ht="284.25">
      <c r="A131" s="58" t="s">
        <v>160</v>
      </c>
      <c r="B131" s="59" t="s">
        <v>161</v>
      </c>
      <c r="C131" s="59" t="s">
        <v>311</v>
      </c>
      <c r="D131" s="59" t="s">
        <v>312</v>
      </c>
      <c r="E131" s="67" t="s">
        <v>160</v>
      </c>
      <c r="F131" s="67" t="s">
        <v>187</v>
      </c>
      <c r="G131" s="67" t="s">
        <v>200</v>
      </c>
      <c r="H131" s="59" t="s">
        <v>79</v>
      </c>
      <c r="I131" s="59" t="s">
        <v>201</v>
      </c>
      <c r="J131" s="58" t="s">
        <v>79</v>
      </c>
      <c r="K131" s="68" t="s">
        <v>194</v>
      </c>
      <c r="L131" s="68" t="s">
        <v>197</v>
      </c>
      <c r="M131" s="69" t="s">
        <v>212</v>
      </c>
      <c r="N131" s="70">
        <v>43</v>
      </c>
      <c r="O131" s="66">
        <v>45</v>
      </c>
    </row>
    <row r="132" spans="1:15" s="30" customFormat="1" ht="76.5">
      <c r="A132" s="31" t="s">
        <v>160</v>
      </c>
      <c r="B132" s="32" t="s">
        <v>161</v>
      </c>
      <c r="C132" s="32" t="s">
        <v>311</v>
      </c>
      <c r="D132" s="32" t="s">
        <v>312</v>
      </c>
      <c r="E132" s="34" t="s">
        <v>160</v>
      </c>
      <c r="F132" s="34" t="s">
        <v>187</v>
      </c>
      <c r="G132" s="34" t="s">
        <v>167</v>
      </c>
      <c r="H132" s="32" t="s">
        <v>79</v>
      </c>
      <c r="I132" s="32" t="s">
        <v>168</v>
      </c>
      <c r="J132" s="31" t="s">
        <v>79</v>
      </c>
      <c r="K132" s="35" t="s">
        <v>172</v>
      </c>
      <c r="L132" s="35" t="s">
        <v>172</v>
      </c>
      <c r="M132" s="36" t="s">
        <v>127</v>
      </c>
      <c r="N132" s="37">
        <v>31</v>
      </c>
      <c r="O132" s="33">
        <v>31</v>
      </c>
    </row>
    <row r="133" spans="1:15" s="30" customFormat="1" ht="97.5">
      <c r="A133" s="31" t="s">
        <v>160</v>
      </c>
      <c r="B133" s="32" t="s">
        <v>161</v>
      </c>
      <c r="C133" s="32" t="s">
        <v>316</v>
      </c>
      <c r="D133" s="32" t="s">
        <v>317</v>
      </c>
      <c r="E133" s="34" t="s">
        <v>160</v>
      </c>
      <c r="F133" s="34" t="s">
        <v>221</v>
      </c>
      <c r="G133" s="34" t="s">
        <v>177</v>
      </c>
      <c r="H133" s="32" t="s">
        <v>79</v>
      </c>
      <c r="I133" s="32" t="s">
        <v>178</v>
      </c>
      <c r="J133" s="31" t="s">
        <v>79</v>
      </c>
      <c r="K133" s="35" t="s">
        <v>172</v>
      </c>
      <c r="L133" s="35" t="s">
        <v>172</v>
      </c>
      <c r="M133" s="36" t="s">
        <v>172</v>
      </c>
      <c r="N133" s="37">
        <v>31</v>
      </c>
      <c r="O133" s="33">
        <v>31</v>
      </c>
    </row>
    <row r="134" spans="1:15" s="30" customFormat="1" ht="97.5">
      <c r="A134" s="31" t="s">
        <v>160</v>
      </c>
      <c r="B134" s="32" t="s">
        <v>161</v>
      </c>
      <c r="C134" s="32" t="s">
        <v>316</v>
      </c>
      <c r="D134" s="32" t="s">
        <v>317</v>
      </c>
      <c r="E134" s="34" t="s">
        <v>160</v>
      </c>
      <c r="F134" s="34" t="s">
        <v>221</v>
      </c>
      <c r="G134" s="34" t="s">
        <v>179</v>
      </c>
      <c r="H134" s="32" t="s">
        <v>79</v>
      </c>
      <c r="I134" s="32" t="s">
        <v>180</v>
      </c>
      <c r="J134" s="31" t="s">
        <v>79</v>
      </c>
      <c r="K134" s="35" t="s">
        <v>172</v>
      </c>
      <c r="L134" s="35" t="s">
        <v>172</v>
      </c>
      <c r="M134" s="36" t="s">
        <v>172</v>
      </c>
      <c r="N134" s="37">
        <v>31</v>
      </c>
      <c r="O134" s="33">
        <v>31</v>
      </c>
    </row>
    <row r="135" spans="1:15" s="30" customFormat="1" ht="97.5">
      <c r="A135" s="31" t="s">
        <v>160</v>
      </c>
      <c r="B135" s="32" t="s">
        <v>161</v>
      </c>
      <c r="C135" s="32" t="s">
        <v>316</v>
      </c>
      <c r="D135" s="32" t="s">
        <v>317</v>
      </c>
      <c r="E135" s="34" t="s">
        <v>160</v>
      </c>
      <c r="F135" s="34" t="s">
        <v>221</v>
      </c>
      <c r="G135" s="34" t="s">
        <v>304</v>
      </c>
      <c r="H135" s="32" t="s">
        <v>79</v>
      </c>
      <c r="I135" s="32" t="s">
        <v>305</v>
      </c>
      <c r="J135" s="31" t="s">
        <v>79</v>
      </c>
      <c r="K135" s="35" t="s">
        <v>172</v>
      </c>
      <c r="L135" s="35" t="s">
        <v>172</v>
      </c>
      <c r="M135" s="36" t="s">
        <v>172</v>
      </c>
      <c r="N135" s="37">
        <v>31</v>
      </c>
      <c r="O135" s="33">
        <v>31</v>
      </c>
    </row>
    <row r="136" spans="1:15" s="30" customFormat="1" ht="97.5">
      <c r="A136" s="31" t="s">
        <v>160</v>
      </c>
      <c r="B136" s="32" t="s">
        <v>161</v>
      </c>
      <c r="C136" s="32" t="s">
        <v>316</v>
      </c>
      <c r="D136" s="32" t="s">
        <v>317</v>
      </c>
      <c r="E136" s="34" t="s">
        <v>160</v>
      </c>
      <c r="F136" s="34" t="s">
        <v>221</v>
      </c>
      <c r="G136" s="34" t="s">
        <v>250</v>
      </c>
      <c r="H136" s="32" t="s">
        <v>79</v>
      </c>
      <c r="I136" s="32" t="s">
        <v>251</v>
      </c>
      <c r="J136" s="31" t="s">
        <v>79</v>
      </c>
      <c r="K136" s="35" t="s">
        <v>172</v>
      </c>
      <c r="L136" s="35" t="s">
        <v>172</v>
      </c>
      <c r="M136" s="36" t="s">
        <v>172</v>
      </c>
      <c r="N136" s="37">
        <v>31</v>
      </c>
      <c r="O136" s="33">
        <v>31</v>
      </c>
    </row>
    <row r="137" spans="1:15" s="30" customFormat="1" ht="97.5">
      <c r="A137" s="31" t="s">
        <v>160</v>
      </c>
      <c r="B137" s="32" t="s">
        <v>161</v>
      </c>
      <c r="C137" s="32" t="s">
        <v>318</v>
      </c>
      <c r="D137" s="32" t="s">
        <v>319</v>
      </c>
      <c r="E137" s="34" t="s">
        <v>160</v>
      </c>
      <c r="F137" s="34" t="s">
        <v>127</v>
      </c>
      <c r="G137" s="34" t="s">
        <v>177</v>
      </c>
      <c r="H137" s="32" t="s">
        <v>79</v>
      </c>
      <c r="I137" s="32" t="s">
        <v>178</v>
      </c>
      <c r="J137" s="31" t="s">
        <v>79</v>
      </c>
      <c r="K137" s="35" t="s">
        <v>172</v>
      </c>
      <c r="L137" s="35" t="s">
        <v>172</v>
      </c>
      <c r="M137" s="36" t="s">
        <v>172</v>
      </c>
      <c r="N137" s="37">
        <v>31</v>
      </c>
      <c r="O137" s="33">
        <v>31</v>
      </c>
    </row>
    <row r="138" spans="1:15" s="30" customFormat="1" ht="97.5">
      <c r="A138" s="31" t="s">
        <v>160</v>
      </c>
      <c r="B138" s="32" t="s">
        <v>161</v>
      </c>
      <c r="C138" s="32" t="s">
        <v>318</v>
      </c>
      <c r="D138" s="32" t="s">
        <v>319</v>
      </c>
      <c r="E138" s="34" t="s">
        <v>160</v>
      </c>
      <c r="F138" s="34" t="s">
        <v>127</v>
      </c>
      <c r="G138" s="34" t="s">
        <v>164</v>
      </c>
      <c r="H138" s="32" t="s">
        <v>79</v>
      </c>
      <c r="I138" s="32" t="s">
        <v>165</v>
      </c>
      <c r="J138" s="31" t="s">
        <v>79</v>
      </c>
      <c r="K138" s="35" t="s">
        <v>172</v>
      </c>
      <c r="L138" s="35" t="s">
        <v>172</v>
      </c>
      <c r="M138" s="36" t="s">
        <v>245</v>
      </c>
      <c r="N138" s="37">
        <v>31</v>
      </c>
      <c r="O138" s="33">
        <v>31</v>
      </c>
    </row>
    <row r="139" spans="1:15" ht="359.25">
      <c r="A139" s="58" t="s">
        <v>160</v>
      </c>
      <c r="B139" s="59" t="s">
        <v>161</v>
      </c>
      <c r="C139" s="59" t="s">
        <v>318</v>
      </c>
      <c r="D139" s="59" t="s">
        <v>319</v>
      </c>
      <c r="E139" s="67" t="s">
        <v>160</v>
      </c>
      <c r="F139" s="67" t="s">
        <v>127</v>
      </c>
      <c r="G139" s="67" t="s">
        <v>200</v>
      </c>
      <c r="H139" s="59" t="s">
        <v>79</v>
      </c>
      <c r="I139" s="59" t="s">
        <v>201</v>
      </c>
      <c r="J139" s="58" t="s">
        <v>79</v>
      </c>
      <c r="K139" s="68" t="s">
        <v>204</v>
      </c>
      <c r="L139" s="68" t="s">
        <v>204</v>
      </c>
      <c r="M139" s="69" t="s">
        <v>120</v>
      </c>
      <c r="N139" s="70">
        <v>49</v>
      </c>
      <c r="O139" s="66">
        <v>51</v>
      </c>
    </row>
    <row r="140" spans="1:15" s="30" customFormat="1" ht="87">
      <c r="A140" s="31" t="s">
        <v>160</v>
      </c>
      <c r="B140" s="32" t="s">
        <v>161</v>
      </c>
      <c r="C140" s="32" t="s">
        <v>320</v>
      </c>
      <c r="D140" s="32" t="s">
        <v>321</v>
      </c>
      <c r="E140" s="34" t="s">
        <v>160</v>
      </c>
      <c r="F140" s="34" t="s">
        <v>245</v>
      </c>
      <c r="G140" s="34" t="s">
        <v>175</v>
      </c>
      <c r="H140" s="32" t="s">
        <v>79</v>
      </c>
      <c r="I140" s="32" t="s">
        <v>176</v>
      </c>
      <c r="J140" s="31" t="s">
        <v>79</v>
      </c>
      <c r="K140" s="35" t="s">
        <v>172</v>
      </c>
      <c r="L140" s="35" t="s">
        <v>172</v>
      </c>
      <c r="M140" s="36" t="s">
        <v>172</v>
      </c>
      <c r="N140" s="37">
        <v>31</v>
      </c>
      <c r="O140" s="33">
        <v>31</v>
      </c>
    </row>
    <row r="141" spans="1:15" ht="303">
      <c r="A141" s="58" t="s">
        <v>160</v>
      </c>
      <c r="B141" s="59" t="s">
        <v>161</v>
      </c>
      <c r="C141" s="59" t="s">
        <v>320</v>
      </c>
      <c r="D141" s="59" t="s">
        <v>321</v>
      </c>
      <c r="E141" s="67" t="s">
        <v>160</v>
      </c>
      <c r="F141" s="67" t="s">
        <v>245</v>
      </c>
      <c r="G141" s="67" t="s">
        <v>177</v>
      </c>
      <c r="H141" s="59" t="s">
        <v>79</v>
      </c>
      <c r="I141" s="59" t="s">
        <v>178</v>
      </c>
      <c r="J141" s="58" t="s">
        <v>79</v>
      </c>
      <c r="K141" s="68" t="s">
        <v>172</v>
      </c>
      <c r="L141" s="68" t="s">
        <v>187</v>
      </c>
      <c r="M141" s="69" t="s">
        <v>172</v>
      </c>
      <c r="N141" s="70">
        <v>34</v>
      </c>
      <c r="O141" s="66">
        <v>34</v>
      </c>
    </row>
    <row r="142" spans="1:15" s="30" customFormat="1" ht="87">
      <c r="A142" s="31" t="s">
        <v>160</v>
      </c>
      <c r="B142" s="32" t="s">
        <v>161</v>
      </c>
      <c r="C142" s="32" t="s">
        <v>320</v>
      </c>
      <c r="D142" s="32" t="s">
        <v>321</v>
      </c>
      <c r="E142" s="34" t="s">
        <v>160</v>
      </c>
      <c r="F142" s="34" t="s">
        <v>245</v>
      </c>
      <c r="G142" s="34" t="s">
        <v>164</v>
      </c>
      <c r="H142" s="32" t="s">
        <v>79</v>
      </c>
      <c r="I142" s="32" t="s">
        <v>165</v>
      </c>
      <c r="J142" s="31" t="s">
        <v>79</v>
      </c>
      <c r="K142" s="35" t="s">
        <v>172</v>
      </c>
      <c r="L142" s="35" t="s">
        <v>172</v>
      </c>
      <c r="M142" s="36" t="s">
        <v>172</v>
      </c>
      <c r="N142" s="37">
        <v>31</v>
      </c>
      <c r="O142" s="33">
        <v>31</v>
      </c>
    </row>
    <row r="143" spans="1:15" s="30" customFormat="1" ht="87">
      <c r="A143" s="31" t="s">
        <v>160</v>
      </c>
      <c r="B143" s="32" t="s">
        <v>161</v>
      </c>
      <c r="C143" s="32" t="s">
        <v>320</v>
      </c>
      <c r="D143" s="32" t="s">
        <v>321</v>
      </c>
      <c r="E143" s="34" t="s">
        <v>160</v>
      </c>
      <c r="F143" s="34" t="s">
        <v>245</v>
      </c>
      <c r="G143" s="34" t="s">
        <v>179</v>
      </c>
      <c r="H143" s="32" t="s">
        <v>79</v>
      </c>
      <c r="I143" s="32" t="s">
        <v>180</v>
      </c>
      <c r="J143" s="31" t="s">
        <v>79</v>
      </c>
      <c r="K143" s="35"/>
      <c r="L143" s="35"/>
      <c r="M143" s="36"/>
      <c r="N143" s="37">
        <v>31</v>
      </c>
      <c r="O143" s="33">
        <v>31</v>
      </c>
    </row>
    <row r="144" spans="1:15" s="30" customFormat="1" ht="97.5">
      <c r="A144" s="31" t="s">
        <v>160</v>
      </c>
      <c r="B144" s="32" t="s">
        <v>161</v>
      </c>
      <c r="C144" s="32" t="s">
        <v>322</v>
      </c>
      <c r="D144" s="32" t="s">
        <v>323</v>
      </c>
      <c r="E144" s="34" t="s">
        <v>160</v>
      </c>
      <c r="F144" s="34" t="s">
        <v>194</v>
      </c>
      <c r="G144" s="34" t="s">
        <v>223</v>
      </c>
      <c r="H144" s="32" t="s">
        <v>79</v>
      </c>
      <c r="I144" s="32" t="s">
        <v>224</v>
      </c>
      <c r="J144" s="31" t="s">
        <v>79</v>
      </c>
      <c r="K144" s="35" t="s">
        <v>192</v>
      </c>
      <c r="L144" s="35" t="s">
        <v>193</v>
      </c>
      <c r="M144" s="36" t="s">
        <v>192</v>
      </c>
      <c r="N144" s="37">
        <v>37</v>
      </c>
      <c r="O144" s="33">
        <v>32</v>
      </c>
    </row>
    <row r="145" spans="1:15" ht="359.25">
      <c r="A145" s="58" t="s">
        <v>160</v>
      </c>
      <c r="B145" s="59" t="s">
        <v>161</v>
      </c>
      <c r="C145" s="59" t="s">
        <v>322</v>
      </c>
      <c r="D145" s="59" t="s">
        <v>323</v>
      </c>
      <c r="E145" s="67" t="s">
        <v>160</v>
      </c>
      <c r="F145" s="67" t="s">
        <v>194</v>
      </c>
      <c r="G145" s="67" t="s">
        <v>324</v>
      </c>
      <c r="H145" s="59" t="s">
        <v>79</v>
      </c>
      <c r="I145" s="59" t="s">
        <v>325</v>
      </c>
      <c r="J145" s="58" t="s">
        <v>79</v>
      </c>
      <c r="K145" s="68" t="s">
        <v>193</v>
      </c>
      <c r="L145" s="68" t="s">
        <v>172</v>
      </c>
      <c r="M145" s="69" t="s">
        <v>127</v>
      </c>
      <c r="N145" s="70">
        <v>37</v>
      </c>
      <c r="O145" s="66">
        <v>37</v>
      </c>
    </row>
    <row r="146" spans="1:15" s="30" customFormat="1" ht="97.5">
      <c r="A146" s="31" t="s">
        <v>160</v>
      </c>
      <c r="B146" s="32" t="s">
        <v>161</v>
      </c>
      <c r="C146" s="32" t="s">
        <v>322</v>
      </c>
      <c r="D146" s="32" t="s">
        <v>323</v>
      </c>
      <c r="E146" s="34" t="s">
        <v>160</v>
      </c>
      <c r="F146" s="34" t="s">
        <v>194</v>
      </c>
      <c r="G146" s="34" t="s">
        <v>233</v>
      </c>
      <c r="H146" s="32" t="s">
        <v>79</v>
      </c>
      <c r="I146" s="32" t="s">
        <v>234</v>
      </c>
      <c r="J146" s="31" t="s">
        <v>79</v>
      </c>
      <c r="K146" s="35" t="s">
        <v>245</v>
      </c>
      <c r="L146" s="35" t="s">
        <v>221</v>
      </c>
      <c r="M146" s="36" t="s">
        <v>208</v>
      </c>
      <c r="N146" s="37">
        <v>36</v>
      </c>
      <c r="O146" s="33">
        <v>31</v>
      </c>
    </row>
    <row r="147" spans="1:15" ht="359.25">
      <c r="A147" s="58" t="s">
        <v>160</v>
      </c>
      <c r="B147" s="59" t="s">
        <v>161</v>
      </c>
      <c r="C147" s="59" t="s">
        <v>322</v>
      </c>
      <c r="D147" s="59" t="s">
        <v>323</v>
      </c>
      <c r="E147" s="67" t="s">
        <v>160</v>
      </c>
      <c r="F147" s="67" t="s">
        <v>194</v>
      </c>
      <c r="G147" s="67" t="s">
        <v>170</v>
      </c>
      <c r="H147" s="59" t="s">
        <v>79</v>
      </c>
      <c r="I147" s="59" t="s">
        <v>171</v>
      </c>
      <c r="J147" s="58" t="s">
        <v>79</v>
      </c>
      <c r="K147" s="68" t="s">
        <v>127</v>
      </c>
      <c r="L147" s="68" t="s">
        <v>194</v>
      </c>
      <c r="M147" s="69" t="s">
        <v>193</v>
      </c>
      <c r="N147" s="70">
        <v>37</v>
      </c>
      <c r="O147" s="66">
        <v>37</v>
      </c>
    </row>
    <row r="148" spans="1:15" s="30" customFormat="1" ht="87">
      <c r="A148" s="31" t="s">
        <v>160</v>
      </c>
      <c r="B148" s="32" t="s">
        <v>161</v>
      </c>
      <c r="C148" s="32" t="s">
        <v>326</v>
      </c>
      <c r="D148" s="32" t="s">
        <v>327</v>
      </c>
      <c r="E148" s="34" t="s">
        <v>160</v>
      </c>
      <c r="F148" s="34" t="s">
        <v>192</v>
      </c>
      <c r="G148" s="34" t="s">
        <v>175</v>
      </c>
      <c r="H148" s="32" t="s">
        <v>79</v>
      </c>
      <c r="I148" s="32" t="s">
        <v>176</v>
      </c>
      <c r="J148" s="31" t="s">
        <v>79</v>
      </c>
      <c r="K148" s="35" t="s">
        <v>172</v>
      </c>
      <c r="L148" s="35" t="s">
        <v>172</v>
      </c>
      <c r="M148" s="36" t="s">
        <v>221</v>
      </c>
      <c r="N148" s="37">
        <v>31</v>
      </c>
      <c r="O148" s="33">
        <v>31</v>
      </c>
    </row>
    <row r="149" spans="1:15" s="30" customFormat="1" ht="87">
      <c r="A149" s="31" t="s">
        <v>160</v>
      </c>
      <c r="B149" s="32" t="s">
        <v>161</v>
      </c>
      <c r="C149" s="32" t="s">
        <v>326</v>
      </c>
      <c r="D149" s="32" t="s">
        <v>327</v>
      </c>
      <c r="E149" s="34" t="s">
        <v>160</v>
      </c>
      <c r="F149" s="34" t="s">
        <v>192</v>
      </c>
      <c r="G149" s="34" t="s">
        <v>164</v>
      </c>
      <c r="H149" s="32" t="s">
        <v>79</v>
      </c>
      <c r="I149" s="32" t="s">
        <v>165</v>
      </c>
      <c r="J149" s="31" t="s">
        <v>79</v>
      </c>
      <c r="K149" s="35" t="s">
        <v>127</v>
      </c>
      <c r="L149" s="35" t="s">
        <v>187</v>
      </c>
      <c r="M149" s="36" t="s">
        <v>194</v>
      </c>
      <c r="N149" s="37">
        <v>31</v>
      </c>
      <c r="O149" s="33">
        <v>31</v>
      </c>
    </row>
    <row r="150" spans="1:15" s="30" customFormat="1" ht="87">
      <c r="A150" s="31" t="s">
        <v>160</v>
      </c>
      <c r="B150" s="32" t="s">
        <v>161</v>
      </c>
      <c r="C150" s="32" t="s">
        <v>326</v>
      </c>
      <c r="D150" s="32" t="s">
        <v>327</v>
      </c>
      <c r="E150" s="34" t="s">
        <v>160</v>
      </c>
      <c r="F150" s="34" t="s">
        <v>192</v>
      </c>
      <c r="G150" s="34" t="s">
        <v>225</v>
      </c>
      <c r="H150" s="32" t="s">
        <v>79</v>
      </c>
      <c r="I150" s="32" t="s">
        <v>226</v>
      </c>
      <c r="J150" s="31" t="s">
        <v>79</v>
      </c>
      <c r="K150" s="35" t="s">
        <v>172</v>
      </c>
      <c r="L150" s="35" t="s">
        <v>172</v>
      </c>
      <c r="M150" s="36" t="s">
        <v>172</v>
      </c>
      <c r="N150" s="37">
        <v>31</v>
      </c>
      <c r="O150" s="33">
        <v>31</v>
      </c>
    </row>
    <row r="151" spans="1:15" s="30" customFormat="1" ht="87">
      <c r="A151" s="31" t="s">
        <v>160</v>
      </c>
      <c r="B151" s="32" t="s">
        <v>161</v>
      </c>
      <c r="C151" s="32" t="s">
        <v>326</v>
      </c>
      <c r="D151" s="32" t="s">
        <v>327</v>
      </c>
      <c r="E151" s="34" t="s">
        <v>160</v>
      </c>
      <c r="F151" s="34" t="s">
        <v>192</v>
      </c>
      <c r="G151" s="34" t="s">
        <v>179</v>
      </c>
      <c r="H151" s="32" t="s">
        <v>79</v>
      </c>
      <c r="I151" s="32" t="s">
        <v>180</v>
      </c>
      <c r="J151" s="31" t="s">
        <v>79</v>
      </c>
      <c r="K151" s="35" t="s">
        <v>172</v>
      </c>
      <c r="L151" s="35" t="s">
        <v>172</v>
      </c>
      <c r="M151" s="36" t="s">
        <v>197</v>
      </c>
      <c r="N151" s="37">
        <v>33</v>
      </c>
      <c r="O151" s="33">
        <v>33</v>
      </c>
    </row>
    <row r="152" spans="1:15" s="30" customFormat="1" ht="108">
      <c r="A152" s="31" t="s">
        <v>160</v>
      </c>
      <c r="B152" s="32" t="s">
        <v>161</v>
      </c>
      <c r="C152" s="32" t="s">
        <v>328</v>
      </c>
      <c r="D152" s="32" t="s">
        <v>329</v>
      </c>
      <c r="E152" s="34" t="s">
        <v>160</v>
      </c>
      <c r="F152" s="34" t="s">
        <v>193</v>
      </c>
      <c r="G152" s="34" t="s">
        <v>183</v>
      </c>
      <c r="H152" s="32" t="s">
        <v>79</v>
      </c>
      <c r="I152" s="32" t="s">
        <v>184</v>
      </c>
      <c r="J152" s="31" t="s">
        <v>79</v>
      </c>
      <c r="K152" s="35" t="s">
        <v>221</v>
      </c>
      <c r="L152" s="35" t="s">
        <v>172</v>
      </c>
      <c r="M152" s="36" t="s">
        <v>172</v>
      </c>
      <c r="N152" s="37">
        <v>31</v>
      </c>
      <c r="O152" s="33">
        <v>31</v>
      </c>
    </row>
    <row r="153" spans="1:15" s="30" customFormat="1" ht="108">
      <c r="A153" s="31" t="s">
        <v>160</v>
      </c>
      <c r="B153" s="32" t="s">
        <v>161</v>
      </c>
      <c r="C153" s="32" t="s">
        <v>328</v>
      </c>
      <c r="D153" s="32" t="s">
        <v>329</v>
      </c>
      <c r="E153" s="34" t="s">
        <v>160</v>
      </c>
      <c r="F153" s="34" t="s">
        <v>193</v>
      </c>
      <c r="G153" s="34" t="s">
        <v>177</v>
      </c>
      <c r="H153" s="32" t="s">
        <v>79</v>
      </c>
      <c r="I153" s="32" t="s">
        <v>178</v>
      </c>
      <c r="J153" s="31" t="s">
        <v>79</v>
      </c>
      <c r="K153" s="35" t="s">
        <v>172</v>
      </c>
      <c r="L153" s="35" t="s">
        <v>172</v>
      </c>
      <c r="M153" s="36" t="s">
        <v>172</v>
      </c>
      <c r="N153" s="37">
        <v>31</v>
      </c>
      <c r="O153" s="33">
        <v>31</v>
      </c>
    </row>
    <row r="154" spans="1:15" s="30" customFormat="1" ht="108">
      <c r="A154" s="31" t="s">
        <v>160</v>
      </c>
      <c r="B154" s="32" t="s">
        <v>161</v>
      </c>
      <c r="C154" s="32" t="s">
        <v>328</v>
      </c>
      <c r="D154" s="32" t="s">
        <v>329</v>
      </c>
      <c r="E154" s="34" t="s">
        <v>160</v>
      </c>
      <c r="F154" s="34" t="s">
        <v>193</v>
      </c>
      <c r="G154" s="34" t="s">
        <v>179</v>
      </c>
      <c r="H154" s="32" t="s">
        <v>79</v>
      </c>
      <c r="I154" s="32" t="s">
        <v>180</v>
      </c>
      <c r="J154" s="31" t="s">
        <v>79</v>
      </c>
      <c r="K154" s="35" t="s">
        <v>172</v>
      </c>
      <c r="L154" s="35" t="s">
        <v>172</v>
      </c>
      <c r="M154" s="36" t="s">
        <v>187</v>
      </c>
      <c r="N154" s="37">
        <v>31</v>
      </c>
      <c r="O154" s="33">
        <v>31</v>
      </c>
    </row>
    <row r="155" spans="1:15" s="30" customFormat="1" ht="108">
      <c r="A155" s="31" t="s">
        <v>160</v>
      </c>
      <c r="B155" s="32" t="s">
        <v>161</v>
      </c>
      <c r="C155" s="32" t="s">
        <v>328</v>
      </c>
      <c r="D155" s="32" t="s">
        <v>329</v>
      </c>
      <c r="E155" s="34" t="s">
        <v>160</v>
      </c>
      <c r="F155" s="34" t="s">
        <v>193</v>
      </c>
      <c r="G155" s="34" t="s">
        <v>195</v>
      </c>
      <c r="H155" s="32" t="s">
        <v>79</v>
      </c>
      <c r="I155" s="32" t="s">
        <v>196</v>
      </c>
      <c r="J155" s="31" t="s">
        <v>79</v>
      </c>
      <c r="K155" s="35" t="s">
        <v>172</v>
      </c>
      <c r="L155" s="35" t="s">
        <v>172</v>
      </c>
      <c r="M155" s="36" t="s">
        <v>172</v>
      </c>
      <c r="N155" s="37">
        <v>31</v>
      </c>
      <c r="O155" s="33">
        <v>31</v>
      </c>
    </row>
    <row r="156" spans="1:15" ht="359.25">
      <c r="A156" s="58" t="s">
        <v>160</v>
      </c>
      <c r="B156" s="59" t="s">
        <v>161</v>
      </c>
      <c r="C156" s="59" t="s">
        <v>330</v>
      </c>
      <c r="D156" s="59" t="s">
        <v>331</v>
      </c>
      <c r="E156" s="67" t="s">
        <v>160</v>
      </c>
      <c r="F156" s="67" t="s">
        <v>197</v>
      </c>
      <c r="G156" s="67" t="s">
        <v>185</v>
      </c>
      <c r="H156" s="59" t="s">
        <v>79</v>
      </c>
      <c r="I156" s="59" t="s">
        <v>186</v>
      </c>
      <c r="J156" s="58" t="s">
        <v>79</v>
      </c>
      <c r="K156" s="68" t="s">
        <v>124</v>
      </c>
      <c r="L156" s="68" t="s">
        <v>110</v>
      </c>
      <c r="M156" s="69" t="s">
        <v>124</v>
      </c>
      <c r="N156" s="70">
        <v>48</v>
      </c>
      <c r="O156" s="66">
        <v>48</v>
      </c>
    </row>
    <row r="157" spans="1:15" s="30" customFormat="1" ht="108">
      <c r="A157" s="31" t="s">
        <v>160</v>
      </c>
      <c r="B157" s="32" t="s">
        <v>161</v>
      </c>
      <c r="C157" s="32" t="s">
        <v>330</v>
      </c>
      <c r="D157" s="32" t="s">
        <v>331</v>
      </c>
      <c r="E157" s="34" t="s">
        <v>160</v>
      </c>
      <c r="F157" s="34" t="s">
        <v>197</v>
      </c>
      <c r="G157" s="34" t="s">
        <v>177</v>
      </c>
      <c r="H157" s="32" t="s">
        <v>79</v>
      </c>
      <c r="I157" s="32" t="s">
        <v>178</v>
      </c>
      <c r="J157" s="31" t="s">
        <v>79</v>
      </c>
      <c r="K157" s="35" t="s">
        <v>172</v>
      </c>
      <c r="L157" s="35" t="s">
        <v>172</v>
      </c>
      <c r="M157" s="36" t="s">
        <v>172</v>
      </c>
      <c r="N157" s="37">
        <v>31</v>
      </c>
      <c r="O157" s="33">
        <v>31</v>
      </c>
    </row>
    <row r="158" spans="1:15" s="30" customFormat="1" ht="108">
      <c r="A158" s="31" t="s">
        <v>160</v>
      </c>
      <c r="B158" s="32" t="s">
        <v>161</v>
      </c>
      <c r="C158" s="32" t="s">
        <v>330</v>
      </c>
      <c r="D158" s="32" t="s">
        <v>331</v>
      </c>
      <c r="E158" s="34" t="s">
        <v>160</v>
      </c>
      <c r="F158" s="34" t="s">
        <v>197</v>
      </c>
      <c r="G158" s="34" t="s">
        <v>250</v>
      </c>
      <c r="H158" s="32" t="s">
        <v>79</v>
      </c>
      <c r="I158" s="32" t="s">
        <v>251</v>
      </c>
      <c r="J158" s="31" t="s">
        <v>79</v>
      </c>
      <c r="K158" s="35" t="s">
        <v>172</v>
      </c>
      <c r="L158" s="35" t="s">
        <v>172</v>
      </c>
      <c r="M158" s="36" t="s">
        <v>172</v>
      </c>
      <c r="N158" s="37">
        <v>31</v>
      </c>
      <c r="O158" s="33">
        <v>31</v>
      </c>
    </row>
    <row r="159" spans="1:15" s="30" customFormat="1" ht="97.5">
      <c r="A159" s="31" t="s">
        <v>160</v>
      </c>
      <c r="B159" s="32" t="s">
        <v>161</v>
      </c>
      <c r="C159" s="32" t="s">
        <v>332</v>
      </c>
      <c r="D159" s="32" t="s">
        <v>333</v>
      </c>
      <c r="E159" s="34" t="s">
        <v>160</v>
      </c>
      <c r="F159" s="34" t="s">
        <v>208</v>
      </c>
      <c r="G159" s="34" t="s">
        <v>175</v>
      </c>
      <c r="H159" s="32" t="s">
        <v>79</v>
      </c>
      <c r="I159" s="32" t="s">
        <v>176</v>
      </c>
      <c r="J159" s="31" t="s">
        <v>79</v>
      </c>
      <c r="K159" s="35" t="s">
        <v>172</v>
      </c>
      <c r="L159" s="35" t="s">
        <v>172</v>
      </c>
      <c r="M159" s="36" t="s">
        <v>172</v>
      </c>
      <c r="N159" s="37">
        <v>31</v>
      </c>
      <c r="O159" s="33">
        <v>31</v>
      </c>
    </row>
    <row r="160" spans="1:15" s="30" customFormat="1" ht="97.5">
      <c r="A160" s="31" t="s">
        <v>160</v>
      </c>
      <c r="B160" s="32" t="s">
        <v>161</v>
      </c>
      <c r="C160" s="32" t="s">
        <v>332</v>
      </c>
      <c r="D160" s="32" t="s">
        <v>333</v>
      </c>
      <c r="E160" s="34" t="s">
        <v>160</v>
      </c>
      <c r="F160" s="34" t="s">
        <v>208</v>
      </c>
      <c r="G160" s="34" t="s">
        <v>177</v>
      </c>
      <c r="H160" s="32" t="s">
        <v>79</v>
      </c>
      <c r="I160" s="32" t="s">
        <v>178</v>
      </c>
      <c r="J160" s="31" t="s">
        <v>79</v>
      </c>
      <c r="K160" s="35" t="s">
        <v>172</v>
      </c>
      <c r="L160" s="35" t="s">
        <v>172</v>
      </c>
      <c r="M160" s="36" t="s">
        <v>172</v>
      </c>
      <c r="N160" s="37">
        <v>31</v>
      </c>
      <c r="O160" s="33">
        <v>31</v>
      </c>
    </row>
    <row r="161" spans="1:15" s="30" customFormat="1" ht="97.5">
      <c r="A161" s="31" t="s">
        <v>160</v>
      </c>
      <c r="B161" s="32" t="s">
        <v>161</v>
      </c>
      <c r="C161" s="32" t="s">
        <v>332</v>
      </c>
      <c r="D161" s="32" t="s">
        <v>333</v>
      </c>
      <c r="E161" s="34" t="s">
        <v>160</v>
      </c>
      <c r="F161" s="34" t="s">
        <v>208</v>
      </c>
      <c r="G161" s="34" t="s">
        <v>250</v>
      </c>
      <c r="H161" s="32" t="s">
        <v>79</v>
      </c>
      <c r="I161" s="32" t="s">
        <v>251</v>
      </c>
      <c r="J161" s="31" t="s">
        <v>79</v>
      </c>
      <c r="K161" s="35" t="s">
        <v>172</v>
      </c>
      <c r="L161" s="35" t="s">
        <v>172</v>
      </c>
      <c r="M161" s="36" t="s">
        <v>172</v>
      </c>
      <c r="N161" s="37">
        <v>31</v>
      </c>
      <c r="O161" s="33">
        <v>31</v>
      </c>
    </row>
    <row r="162" spans="1:15" ht="321.75">
      <c r="A162" s="58" t="s">
        <v>160</v>
      </c>
      <c r="B162" s="59" t="s">
        <v>161</v>
      </c>
      <c r="C162" s="59" t="s">
        <v>334</v>
      </c>
      <c r="D162" s="59" t="s">
        <v>335</v>
      </c>
      <c r="E162" s="67" t="s">
        <v>160</v>
      </c>
      <c r="F162" s="67" t="s">
        <v>212</v>
      </c>
      <c r="G162" s="67" t="s">
        <v>185</v>
      </c>
      <c r="H162" s="59" t="s">
        <v>79</v>
      </c>
      <c r="I162" s="59" t="s">
        <v>186</v>
      </c>
      <c r="J162" s="58" t="s">
        <v>79</v>
      </c>
      <c r="K162" s="68" t="s">
        <v>172</v>
      </c>
      <c r="L162" s="68" t="s">
        <v>221</v>
      </c>
      <c r="M162" s="69" t="s">
        <v>245</v>
      </c>
      <c r="N162" s="70">
        <v>39</v>
      </c>
      <c r="O162" s="66">
        <v>39</v>
      </c>
    </row>
    <row r="163" spans="1:15" s="30" customFormat="1" ht="97.5">
      <c r="A163" s="31" t="s">
        <v>160</v>
      </c>
      <c r="B163" s="32" t="s">
        <v>161</v>
      </c>
      <c r="C163" s="32" t="s">
        <v>334</v>
      </c>
      <c r="D163" s="32" t="s">
        <v>335</v>
      </c>
      <c r="E163" s="34" t="s">
        <v>160</v>
      </c>
      <c r="F163" s="34" t="s">
        <v>212</v>
      </c>
      <c r="G163" s="34" t="s">
        <v>177</v>
      </c>
      <c r="H163" s="32" t="s">
        <v>79</v>
      </c>
      <c r="I163" s="32" t="s">
        <v>178</v>
      </c>
      <c r="J163" s="31" t="s">
        <v>79</v>
      </c>
      <c r="K163" s="35" t="s">
        <v>172</v>
      </c>
      <c r="L163" s="35" t="s">
        <v>172</v>
      </c>
      <c r="M163" s="36" t="s">
        <v>172</v>
      </c>
      <c r="N163" s="37">
        <v>31</v>
      </c>
      <c r="O163" s="33">
        <v>31</v>
      </c>
    </row>
    <row r="164" spans="1:15" ht="303">
      <c r="A164" s="58" t="s">
        <v>160</v>
      </c>
      <c r="B164" s="59" t="s">
        <v>161</v>
      </c>
      <c r="C164" s="59" t="s">
        <v>336</v>
      </c>
      <c r="D164" s="59" t="s">
        <v>337</v>
      </c>
      <c r="E164" s="67" t="s">
        <v>160</v>
      </c>
      <c r="F164" s="67" t="s">
        <v>204</v>
      </c>
      <c r="G164" s="67" t="s">
        <v>239</v>
      </c>
      <c r="H164" s="59" t="s">
        <v>79</v>
      </c>
      <c r="I164" s="59" t="s">
        <v>240</v>
      </c>
      <c r="J164" s="58" t="s">
        <v>79</v>
      </c>
      <c r="K164" s="68" t="s">
        <v>205</v>
      </c>
      <c r="L164" s="68" t="s">
        <v>194</v>
      </c>
      <c r="M164" s="69" t="s">
        <v>205</v>
      </c>
      <c r="N164" s="70">
        <v>48</v>
      </c>
      <c r="O164" s="66">
        <v>47</v>
      </c>
    </row>
    <row r="165" spans="1:15" s="30" customFormat="1" ht="76.5">
      <c r="A165" s="31" t="s">
        <v>160</v>
      </c>
      <c r="B165" s="32" t="s">
        <v>161</v>
      </c>
      <c r="C165" s="32" t="s">
        <v>336</v>
      </c>
      <c r="D165" s="32" t="s">
        <v>337</v>
      </c>
      <c r="E165" s="34" t="s">
        <v>160</v>
      </c>
      <c r="F165" s="34" t="s">
        <v>204</v>
      </c>
      <c r="G165" s="34" t="s">
        <v>179</v>
      </c>
      <c r="H165" s="32" t="s">
        <v>79</v>
      </c>
      <c r="I165" s="32" t="s">
        <v>180</v>
      </c>
      <c r="J165" s="31" t="s">
        <v>79</v>
      </c>
      <c r="K165" s="35" t="s">
        <v>172</v>
      </c>
      <c r="L165" s="35" t="s">
        <v>172</v>
      </c>
      <c r="M165" s="36" t="s">
        <v>172</v>
      </c>
      <c r="N165" s="37">
        <v>31</v>
      </c>
      <c r="O165" s="33">
        <v>31</v>
      </c>
    </row>
    <row r="166" spans="1:15" ht="303">
      <c r="A166" s="58" t="s">
        <v>160</v>
      </c>
      <c r="B166" s="59" t="s">
        <v>161</v>
      </c>
      <c r="C166" s="59" t="s">
        <v>336</v>
      </c>
      <c r="D166" s="59" t="s">
        <v>337</v>
      </c>
      <c r="E166" s="67" t="s">
        <v>160</v>
      </c>
      <c r="F166" s="67" t="s">
        <v>204</v>
      </c>
      <c r="G166" s="67" t="s">
        <v>233</v>
      </c>
      <c r="H166" s="59" t="s">
        <v>79</v>
      </c>
      <c r="I166" s="59" t="s">
        <v>234</v>
      </c>
      <c r="J166" s="58" t="s">
        <v>79</v>
      </c>
      <c r="K166" s="68" t="s">
        <v>172</v>
      </c>
      <c r="L166" s="68" t="s">
        <v>172</v>
      </c>
      <c r="M166" s="69" t="s">
        <v>172</v>
      </c>
      <c r="N166" s="70">
        <v>31</v>
      </c>
      <c r="O166" s="66">
        <v>36</v>
      </c>
    </row>
    <row r="167" spans="1:15" ht="359.25">
      <c r="A167" s="58" t="s">
        <v>160</v>
      </c>
      <c r="B167" s="59" t="s">
        <v>161</v>
      </c>
      <c r="C167" s="59" t="s">
        <v>338</v>
      </c>
      <c r="D167" s="59" t="s">
        <v>339</v>
      </c>
      <c r="E167" s="67" t="s">
        <v>160</v>
      </c>
      <c r="F167" s="67" t="s">
        <v>209</v>
      </c>
      <c r="G167" s="67" t="s">
        <v>217</v>
      </c>
      <c r="H167" s="59" t="s">
        <v>79</v>
      </c>
      <c r="I167" s="59" t="s">
        <v>218</v>
      </c>
      <c r="J167" s="58" t="s">
        <v>340</v>
      </c>
      <c r="K167" s="68" t="s">
        <v>154</v>
      </c>
      <c r="L167" s="68" t="s">
        <v>87</v>
      </c>
      <c r="M167" s="69" t="s">
        <v>151</v>
      </c>
      <c r="N167" s="70">
        <v>56</v>
      </c>
      <c r="O167" s="66">
        <v>54</v>
      </c>
    </row>
    <row r="168" spans="1:15" s="30" customFormat="1" ht="97.5">
      <c r="A168" s="31" t="s">
        <v>160</v>
      </c>
      <c r="B168" s="32" t="s">
        <v>161</v>
      </c>
      <c r="C168" s="32" t="s">
        <v>338</v>
      </c>
      <c r="D168" s="32" t="s">
        <v>339</v>
      </c>
      <c r="E168" s="34" t="s">
        <v>160</v>
      </c>
      <c r="F168" s="34" t="s">
        <v>209</v>
      </c>
      <c r="G168" s="34" t="s">
        <v>177</v>
      </c>
      <c r="H168" s="32" t="s">
        <v>79</v>
      </c>
      <c r="I168" s="32" t="s">
        <v>178</v>
      </c>
      <c r="J168" s="31" t="s">
        <v>79</v>
      </c>
      <c r="K168" s="35" t="s">
        <v>245</v>
      </c>
      <c r="L168" s="35" t="s">
        <v>221</v>
      </c>
      <c r="M168" s="36" t="s">
        <v>172</v>
      </c>
      <c r="N168" s="37">
        <v>32</v>
      </c>
      <c r="O168" s="33">
        <v>32</v>
      </c>
    </row>
    <row r="169" spans="1:15" ht="359.25">
      <c r="A169" s="58" t="s">
        <v>160</v>
      </c>
      <c r="B169" s="59" t="s">
        <v>161</v>
      </c>
      <c r="C169" s="59" t="s">
        <v>338</v>
      </c>
      <c r="D169" s="59" t="s">
        <v>339</v>
      </c>
      <c r="E169" s="67" t="s">
        <v>160</v>
      </c>
      <c r="F169" s="67" t="s">
        <v>209</v>
      </c>
      <c r="G169" s="67" t="s">
        <v>167</v>
      </c>
      <c r="H169" s="59" t="s">
        <v>79</v>
      </c>
      <c r="I169" s="59" t="s">
        <v>168</v>
      </c>
      <c r="J169" s="58" t="s">
        <v>79</v>
      </c>
      <c r="K169" s="68" t="s">
        <v>124</v>
      </c>
      <c r="L169" s="68" t="s">
        <v>169</v>
      </c>
      <c r="M169" s="69" t="s">
        <v>209</v>
      </c>
      <c r="N169" s="70">
        <v>44</v>
      </c>
      <c r="O169" s="66">
        <v>38</v>
      </c>
    </row>
    <row r="170" spans="1:15" ht="359.25">
      <c r="A170" s="58" t="s">
        <v>160</v>
      </c>
      <c r="B170" s="59" t="s">
        <v>161</v>
      </c>
      <c r="C170" s="59" t="s">
        <v>338</v>
      </c>
      <c r="D170" s="59" t="s">
        <v>339</v>
      </c>
      <c r="E170" s="67" t="s">
        <v>160</v>
      </c>
      <c r="F170" s="67" t="s">
        <v>209</v>
      </c>
      <c r="G170" s="67" t="s">
        <v>179</v>
      </c>
      <c r="H170" s="59" t="s">
        <v>79</v>
      </c>
      <c r="I170" s="59" t="s">
        <v>180</v>
      </c>
      <c r="J170" s="58" t="s">
        <v>79</v>
      </c>
      <c r="K170" s="68" t="s">
        <v>205</v>
      </c>
      <c r="L170" s="68" t="s">
        <v>205</v>
      </c>
      <c r="M170" s="69" t="s">
        <v>124</v>
      </c>
      <c r="N170" s="70">
        <v>43</v>
      </c>
      <c r="O170" s="66">
        <v>42</v>
      </c>
    </row>
    <row r="171" spans="1:15" s="30" customFormat="1" ht="108">
      <c r="A171" s="31" t="s">
        <v>160</v>
      </c>
      <c r="B171" s="32" t="s">
        <v>161</v>
      </c>
      <c r="C171" s="32" t="s">
        <v>341</v>
      </c>
      <c r="D171" s="32" t="s">
        <v>342</v>
      </c>
      <c r="E171" s="34" t="s">
        <v>160</v>
      </c>
      <c r="F171" s="34" t="s">
        <v>205</v>
      </c>
      <c r="G171" s="34" t="s">
        <v>183</v>
      </c>
      <c r="H171" s="32" t="s">
        <v>79</v>
      </c>
      <c r="I171" s="32" t="s">
        <v>184</v>
      </c>
      <c r="J171" s="31" t="s">
        <v>79</v>
      </c>
      <c r="K171" s="35" t="s">
        <v>192</v>
      </c>
      <c r="L171" s="35" t="s">
        <v>197</v>
      </c>
      <c r="M171" s="36" t="s">
        <v>194</v>
      </c>
      <c r="N171" s="37">
        <v>38</v>
      </c>
      <c r="O171" s="33">
        <v>31</v>
      </c>
    </row>
    <row r="172" spans="1:15" ht="378">
      <c r="A172" s="58" t="s">
        <v>160</v>
      </c>
      <c r="B172" s="59" t="s">
        <v>161</v>
      </c>
      <c r="C172" s="59" t="s">
        <v>341</v>
      </c>
      <c r="D172" s="59" t="s">
        <v>342</v>
      </c>
      <c r="E172" s="67" t="s">
        <v>160</v>
      </c>
      <c r="F172" s="67" t="s">
        <v>205</v>
      </c>
      <c r="G172" s="67" t="s">
        <v>164</v>
      </c>
      <c r="H172" s="59" t="s">
        <v>79</v>
      </c>
      <c r="I172" s="59" t="s">
        <v>165</v>
      </c>
      <c r="J172" s="58" t="s">
        <v>79</v>
      </c>
      <c r="K172" s="68" t="s">
        <v>194</v>
      </c>
      <c r="L172" s="68" t="s">
        <v>192</v>
      </c>
      <c r="M172" s="69" t="s">
        <v>193</v>
      </c>
      <c r="N172" s="70">
        <v>37</v>
      </c>
      <c r="O172" s="66">
        <v>37</v>
      </c>
    </row>
    <row r="173" spans="1:15" s="30" customFormat="1" ht="108">
      <c r="A173" s="31" t="s">
        <v>160</v>
      </c>
      <c r="B173" s="32" t="s">
        <v>161</v>
      </c>
      <c r="C173" s="32" t="s">
        <v>341</v>
      </c>
      <c r="D173" s="32" t="s">
        <v>342</v>
      </c>
      <c r="E173" s="34" t="s">
        <v>160</v>
      </c>
      <c r="F173" s="34" t="s">
        <v>205</v>
      </c>
      <c r="G173" s="34" t="s">
        <v>343</v>
      </c>
      <c r="H173" s="32" t="s">
        <v>79</v>
      </c>
      <c r="I173" s="32" t="s">
        <v>344</v>
      </c>
      <c r="J173" s="31" t="s">
        <v>79</v>
      </c>
      <c r="K173" s="35" t="s">
        <v>172</v>
      </c>
      <c r="L173" s="35" t="s">
        <v>172</v>
      </c>
      <c r="M173" s="36" t="s">
        <v>172</v>
      </c>
      <c r="N173" s="37">
        <v>31</v>
      </c>
      <c r="O173" s="33">
        <v>31</v>
      </c>
    </row>
    <row r="174" spans="1:15" s="30" customFormat="1" ht="87">
      <c r="A174" s="31" t="s">
        <v>160</v>
      </c>
      <c r="B174" s="32" t="s">
        <v>161</v>
      </c>
      <c r="C174" s="32" t="s">
        <v>345</v>
      </c>
      <c r="D174" s="32" t="s">
        <v>346</v>
      </c>
      <c r="E174" s="34" t="s">
        <v>160</v>
      </c>
      <c r="F174" s="34" t="s">
        <v>124</v>
      </c>
      <c r="G174" s="34" t="s">
        <v>175</v>
      </c>
      <c r="H174" s="32" t="s">
        <v>79</v>
      </c>
      <c r="I174" s="32" t="s">
        <v>176</v>
      </c>
      <c r="J174" s="31" t="s">
        <v>79</v>
      </c>
      <c r="K174" s="35" t="s">
        <v>187</v>
      </c>
      <c r="L174" s="35" t="s">
        <v>172</v>
      </c>
      <c r="M174" s="36" t="s">
        <v>172</v>
      </c>
      <c r="N174" s="37">
        <v>31</v>
      </c>
      <c r="O174" s="33">
        <v>31</v>
      </c>
    </row>
    <row r="175" spans="1:15" s="30" customFormat="1" ht="87">
      <c r="A175" s="31" t="s">
        <v>160</v>
      </c>
      <c r="B175" s="32" t="s">
        <v>161</v>
      </c>
      <c r="C175" s="32" t="s">
        <v>345</v>
      </c>
      <c r="D175" s="32" t="s">
        <v>346</v>
      </c>
      <c r="E175" s="34" t="s">
        <v>160</v>
      </c>
      <c r="F175" s="34" t="s">
        <v>124</v>
      </c>
      <c r="G175" s="34" t="s">
        <v>254</v>
      </c>
      <c r="H175" s="32" t="s">
        <v>79</v>
      </c>
      <c r="I175" s="32" t="s">
        <v>255</v>
      </c>
      <c r="J175" s="31" t="s">
        <v>79</v>
      </c>
      <c r="K175" s="35" t="s">
        <v>187</v>
      </c>
      <c r="L175" s="35" t="s">
        <v>212</v>
      </c>
      <c r="M175" s="36" t="s">
        <v>172</v>
      </c>
      <c r="N175" s="37">
        <v>31</v>
      </c>
      <c r="O175" s="33">
        <v>32</v>
      </c>
    </row>
    <row r="176" spans="1:15" s="30" customFormat="1" ht="87">
      <c r="A176" s="31" t="s">
        <v>160</v>
      </c>
      <c r="B176" s="32" t="s">
        <v>161</v>
      </c>
      <c r="C176" s="32" t="s">
        <v>345</v>
      </c>
      <c r="D176" s="32" t="s">
        <v>346</v>
      </c>
      <c r="E176" s="34" t="s">
        <v>160</v>
      </c>
      <c r="F176" s="34" t="s">
        <v>124</v>
      </c>
      <c r="G176" s="34" t="s">
        <v>225</v>
      </c>
      <c r="H176" s="32" t="s">
        <v>79</v>
      </c>
      <c r="I176" s="32" t="s">
        <v>226</v>
      </c>
      <c r="J176" s="31" t="s">
        <v>79</v>
      </c>
      <c r="K176" s="35" t="s">
        <v>193</v>
      </c>
      <c r="L176" s="35" t="s">
        <v>208</v>
      </c>
      <c r="M176" s="36" t="s">
        <v>192</v>
      </c>
      <c r="N176" s="37">
        <v>31</v>
      </c>
      <c r="O176" s="33">
        <v>31</v>
      </c>
    </row>
    <row r="177" spans="1:15" s="30" customFormat="1" ht="87">
      <c r="A177" s="31" t="s">
        <v>160</v>
      </c>
      <c r="B177" s="32" t="s">
        <v>161</v>
      </c>
      <c r="C177" s="32" t="s">
        <v>345</v>
      </c>
      <c r="D177" s="32" t="s">
        <v>346</v>
      </c>
      <c r="E177" s="34" t="s">
        <v>160</v>
      </c>
      <c r="F177" s="34" t="s">
        <v>124</v>
      </c>
      <c r="G177" s="34" t="s">
        <v>195</v>
      </c>
      <c r="H177" s="32" t="s">
        <v>79</v>
      </c>
      <c r="I177" s="32" t="s">
        <v>196</v>
      </c>
      <c r="J177" s="31" t="s">
        <v>79</v>
      </c>
      <c r="K177" s="35" t="s">
        <v>172</v>
      </c>
      <c r="L177" s="35" t="s">
        <v>172</v>
      </c>
      <c r="M177" s="36" t="s">
        <v>172</v>
      </c>
      <c r="N177" s="37">
        <v>31</v>
      </c>
      <c r="O177" s="33">
        <v>31</v>
      </c>
    </row>
    <row r="178" spans="1:15" s="30" customFormat="1" ht="97.5">
      <c r="A178" s="31" t="s">
        <v>160</v>
      </c>
      <c r="B178" s="32" t="s">
        <v>161</v>
      </c>
      <c r="C178" s="32" t="s">
        <v>47</v>
      </c>
      <c r="D178" s="32" t="s">
        <v>347</v>
      </c>
      <c r="E178" s="34" t="s">
        <v>160</v>
      </c>
      <c r="F178" s="34" t="s">
        <v>166</v>
      </c>
      <c r="G178" s="34" t="s">
        <v>314</v>
      </c>
      <c r="H178" s="32" t="s">
        <v>79</v>
      </c>
      <c r="I178" s="32" t="s">
        <v>315</v>
      </c>
      <c r="J178" s="31" t="s">
        <v>79</v>
      </c>
      <c r="K178" s="35" t="s">
        <v>172</v>
      </c>
      <c r="L178" s="35" t="s">
        <v>172</v>
      </c>
      <c r="M178" s="36" t="s">
        <v>172</v>
      </c>
      <c r="N178" s="37">
        <v>31</v>
      </c>
      <c r="O178" s="33">
        <v>31</v>
      </c>
    </row>
    <row r="179" spans="1:15" ht="378">
      <c r="A179" s="58" t="s">
        <v>160</v>
      </c>
      <c r="B179" s="59" t="s">
        <v>161</v>
      </c>
      <c r="C179" s="59" t="s">
        <v>47</v>
      </c>
      <c r="D179" s="59" t="s">
        <v>347</v>
      </c>
      <c r="E179" s="67" t="s">
        <v>160</v>
      </c>
      <c r="F179" s="67" t="s">
        <v>166</v>
      </c>
      <c r="G179" s="67" t="s">
        <v>200</v>
      </c>
      <c r="H179" s="59" t="s">
        <v>79</v>
      </c>
      <c r="I179" s="59" t="s">
        <v>201</v>
      </c>
      <c r="J179" s="58" t="s">
        <v>79</v>
      </c>
      <c r="K179" s="68" t="s">
        <v>204</v>
      </c>
      <c r="L179" s="68" t="s">
        <v>209</v>
      </c>
      <c r="M179" s="69" t="s">
        <v>205</v>
      </c>
      <c r="N179" s="70">
        <v>46</v>
      </c>
      <c r="O179" s="66">
        <v>49</v>
      </c>
    </row>
    <row r="180" spans="1:15" s="30" customFormat="1" ht="87">
      <c r="A180" s="31" t="s">
        <v>160</v>
      </c>
      <c r="B180" s="32" t="s">
        <v>161</v>
      </c>
      <c r="C180" s="32" t="s">
        <v>348</v>
      </c>
      <c r="D180" s="32" t="s">
        <v>349</v>
      </c>
      <c r="E180" s="34" t="s">
        <v>160</v>
      </c>
      <c r="F180" s="34" t="s">
        <v>120</v>
      </c>
      <c r="G180" s="34" t="s">
        <v>185</v>
      </c>
      <c r="H180" s="32" t="s">
        <v>79</v>
      </c>
      <c r="I180" s="32" t="s">
        <v>186</v>
      </c>
      <c r="J180" s="31" t="s">
        <v>79</v>
      </c>
      <c r="K180" s="35" t="s">
        <v>172</v>
      </c>
      <c r="L180" s="35" t="s">
        <v>172</v>
      </c>
      <c r="M180" s="36" t="s">
        <v>221</v>
      </c>
      <c r="N180" s="37">
        <v>31</v>
      </c>
      <c r="O180" s="33">
        <v>31</v>
      </c>
    </row>
    <row r="181" spans="1:15" s="30" customFormat="1" ht="87">
      <c r="A181" s="31" t="s">
        <v>160</v>
      </c>
      <c r="B181" s="32" t="s">
        <v>161</v>
      </c>
      <c r="C181" s="32" t="s">
        <v>348</v>
      </c>
      <c r="D181" s="32" t="s">
        <v>349</v>
      </c>
      <c r="E181" s="34" t="s">
        <v>160</v>
      </c>
      <c r="F181" s="34" t="s">
        <v>120</v>
      </c>
      <c r="G181" s="34" t="s">
        <v>239</v>
      </c>
      <c r="H181" s="32" t="s">
        <v>79</v>
      </c>
      <c r="I181" s="32" t="s">
        <v>240</v>
      </c>
      <c r="J181" s="31" t="s">
        <v>79</v>
      </c>
      <c r="K181" s="35" t="s">
        <v>172</v>
      </c>
      <c r="L181" s="35" t="s">
        <v>172</v>
      </c>
      <c r="M181" s="36" t="s">
        <v>172</v>
      </c>
      <c r="N181" s="37">
        <v>31</v>
      </c>
      <c r="O181" s="33">
        <v>31</v>
      </c>
    </row>
    <row r="182" spans="1:15" s="30" customFormat="1" ht="97.5">
      <c r="A182" s="31" t="s">
        <v>160</v>
      </c>
      <c r="B182" s="32" t="s">
        <v>161</v>
      </c>
      <c r="C182" s="32" t="s">
        <v>350</v>
      </c>
      <c r="D182" s="32" t="s">
        <v>351</v>
      </c>
      <c r="E182" s="34" t="s">
        <v>160</v>
      </c>
      <c r="F182" s="34" t="s">
        <v>169</v>
      </c>
      <c r="G182" s="34" t="s">
        <v>175</v>
      </c>
      <c r="H182" s="32" t="s">
        <v>79</v>
      </c>
      <c r="I182" s="32" t="s">
        <v>176</v>
      </c>
      <c r="J182" s="31" t="s">
        <v>79</v>
      </c>
      <c r="K182" s="35" t="s">
        <v>172</v>
      </c>
      <c r="L182" s="35" t="s">
        <v>172</v>
      </c>
      <c r="M182" s="36" t="s">
        <v>172</v>
      </c>
      <c r="N182" s="37">
        <v>31</v>
      </c>
      <c r="O182" s="33">
        <v>33</v>
      </c>
    </row>
    <row r="183" spans="1:15" s="30" customFormat="1" ht="97.5">
      <c r="A183" s="31" t="s">
        <v>160</v>
      </c>
      <c r="B183" s="32" t="s">
        <v>161</v>
      </c>
      <c r="C183" s="32" t="s">
        <v>350</v>
      </c>
      <c r="D183" s="32" t="s">
        <v>351</v>
      </c>
      <c r="E183" s="34" t="s">
        <v>160</v>
      </c>
      <c r="F183" s="34" t="s">
        <v>169</v>
      </c>
      <c r="G183" s="34" t="s">
        <v>177</v>
      </c>
      <c r="H183" s="32" t="s">
        <v>79</v>
      </c>
      <c r="I183" s="32" t="s">
        <v>178</v>
      </c>
      <c r="J183" s="31" t="s">
        <v>79</v>
      </c>
      <c r="K183" s="35" t="s">
        <v>172</v>
      </c>
      <c r="L183" s="35" t="s">
        <v>172</v>
      </c>
      <c r="M183" s="36" t="s">
        <v>172</v>
      </c>
      <c r="N183" s="37">
        <v>33</v>
      </c>
      <c r="O183" s="33">
        <v>32</v>
      </c>
    </row>
    <row r="184" spans="1:15" s="30" customFormat="1" ht="97.5">
      <c r="A184" s="31" t="s">
        <v>160</v>
      </c>
      <c r="B184" s="32" t="s">
        <v>161</v>
      </c>
      <c r="C184" s="32" t="s">
        <v>350</v>
      </c>
      <c r="D184" s="32" t="s">
        <v>351</v>
      </c>
      <c r="E184" s="34" t="s">
        <v>160</v>
      </c>
      <c r="F184" s="34" t="s">
        <v>169</v>
      </c>
      <c r="G184" s="34" t="s">
        <v>179</v>
      </c>
      <c r="H184" s="32" t="s">
        <v>79</v>
      </c>
      <c r="I184" s="32" t="s">
        <v>180</v>
      </c>
      <c r="J184" s="31" t="s">
        <v>79</v>
      </c>
      <c r="K184" s="35" t="s">
        <v>172</v>
      </c>
      <c r="L184" s="35" t="s">
        <v>245</v>
      </c>
      <c r="M184" s="36" t="s">
        <v>245</v>
      </c>
      <c r="N184" s="37">
        <v>37</v>
      </c>
      <c r="O184" s="33">
        <v>31</v>
      </c>
    </row>
    <row r="185" spans="1:15" s="30" customFormat="1" ht="97.5">
      <c r="A185" s="31" t="s">
        <v>160</v>
      </c>
      <c r="B185" s="32" t="s">
        <v>161</v>
      </c>
      <c r="C185" s="32" t="s">
        <v>352</v>
      </c>
      <c r="D185" s="32" t="s">
        <v>353</v>
      </c>
      <c r="E185" s="34" t="s">
        <v>160</v>
      </c>
      <c r="F185" s="34" t="s">
        <v>110</v>
      </c>
      <c r="G185" s="34" t="s">
        <v>183</v>
      </c>
      <c r="H185" s="32" t="s">
        <v>79</v>
      </c>
      <c r="I185" s="32" t="s">
        <v>184</v>
      </c>
      <c r="J185" s="31" t="s">
        <v>79</v>
      </c>
      <c r="K185" s="35" t="s">
        <v>172</v>
      </c>
      <c r="L185" s="35" t="s">
        <v>172</v>
      </c>
      <c r="M185" s="36" t="s">
        <v>172</v>
      </c>
      <c r="N185" s="37">
        <v>31</v>
      </c>
      <c r="O185" s="33">
        <v>31</v>
      </c>
    </row>
    <row r="186" spans="1:15" s="30" customFormat="1" ht="97.5">
      <c r="A186" s="31" t="s">
        <v>160</v>
      </c>
      <c r="B186" s="32" t="s">
        <v>161</v>
      </c>
      <c r="C186" s="32" t="s">
        <v>352</v>
      </c>
      <c r="D186" s="32" t="s">
        <v>353</v>
      </c>
      <c r="E186" s="34" t="s">
        <v>160</v>
      </c>
      <c r="F186" s="34" t="s">
        <v>110</v>
      </c>
      <c r="G186" s="34" t="s">
        <v>177</v>
      </c>
      <c r="H186" s="32" t="s">
        <v>79</v>
      </c>
      <c r="I186" s="32" t="s">
        <v>178</v>
      </c>
      <c r="J186" s="31" t="s">
        <v>79</v>
      </c>
      <c r="K186" s="35" t="s">
        <v>172</v>
      </c>
      <c r="L186" s="35" t="s">
        <v>172</v>
      </c>
      <c r="M186" s="36" t="s">
        <v>172</v>
      </c>
      <c r="N186" s="37">
        <v>31</v>
      </c>
      <c r="O186" s="33">
        <v>31</v>
      </c>
    </row>
    <row r="187" spans="1:15" s="30" customFormat="1" ht="97.5">
      <c r="A187" s="31" t="s">
        <v>160</v>
      </c>
      <c r="B187" s="32" t="s">
        <v>161</v>
      </c>
      <c r="C187" s="32" t="s">
        <v>352</v>
      </c>
      <c r="D187" s="32" t="s">
        <v>353</v>
      </c>
      <c r="E187" s="34" t="s">
        <v>160</v>
      </c>
      <c r="F187" s="34" t="s">
        <v>110</v>
      </c>
      <c r="G187" s="34" t="s">
        <v>225</v>
      </c>
      <c r="H187" s="32" t="s">
        <v>79</v>
      </c>
      <c r="I187" s="32" t="s">
        <v>226</v>
      </c>
      <c r="J187" s="31" t="s">
        <v>79</v>
      </c>
      <c r="K187" s="35" t="s">
        <v>172</v>
      </c>
      <c r="L187" s="35" t="s">
        <v>172</v>
      </c>
      <c r="M187" s="36" t="s">
        <v>245</v>
      </c>
      <c r="N187" s="37">
        <v>31</v>
      </c>
      <c r="O187" s="33">
        <v>31</v>
      </c>
    </row>
    <row r="188" spans="1:15" s="30" customFormat="1" ht="97.5">
      <c r="A188" s="31" t="s">
        <v>160</v>
      </c>
      <c r="B188" s="32" t="s">
        <v>161</v>
      </c>
      <c r="C188" s="32" t="s">
        <v>352</v>
      </c>
      <c r="D188" s="32" t="s">
        <v>353</v>
      </c>
      <c r="E188" s="34" t="s">
        <v>160</v>
      </c>
      <c r="F188" s="34" t="s">
        <v>110</v>
      </c>
      <c r="G188" s="34" t="s">
        <v>195</v>
      </c>
      <c r="H188" s="32" t="s">
        <v>79</v>
      </c>
      <c r="I188" s="32" t="s">
        <v>196</v>
      </c>
      <c r="J188" s="31" t="s">
        <v>79</v>
      </c>
      <c r="K188" s="35" t="s">
        <v>172</v>
      </c>
      <c r="L188" s="35" t="s">
        <v>127</v>
      </c>
      <c r="M188" s="36" t="s">
        <v>194</v>
      </c>
      <c r="N188" s="37">
        <v>31</v>
      </c>
      <c r="O188" s="33">
        <v>31</v>
      </c>
    </row>
    <row r="189" spans="1:15" ht="303">
      <c r="A189" s="58" t="s">
        <v>160</v>
      </c>
      <c r="B189" s="59" t="s">
        <v>161</v>
      </c>
      <c r="C189" s="59" t="s">
        <v>354</v>
      </c>
      <c r="D189" s="59" t="s">
        <v>355</v>
      </c>
      <c r="E189" s="67" t="s">
        <v>160</v>
      </c>
      <c r="F189" s="67" t="s">
        <v>83</v>
      </c>
      <c r="G189" s="67" t="s">
        <v>185</v>
      </c>
      <c r="H189" s="59" t="s">
        <v>79</v>
      </c>
      <c r="I189" s="59" t="s">
        <v>186</v>
      </c>
      <c r="J189" s="58" t="s">
        <v>79</v>
      </c>
      <c r="K189" s="68" t="s">
        <v>208</v>
      </c>
      <c r="L189" s="68" t="s">
        <v>221</v>
      </c>
      <c r="M189" s="69" t="s">
        <v>208</v>
      </c>
      <c r="N189" s="70">
        <v>43</v>
      </c>
      <c r="O189" s="66">
        <v>43</v>
      </c>
    </row>
    <row r="190" spans="1:15" s="30" customFormat="1" ht="87">
      <c r="A190" s="31" t="s">
        <v>160</v>
      </c>
      <c r="B190" s="32" t="s">
        <v>161</v>
      </c>
      <c r="C190" s="32" t="s">
        <v>354</v>
      </c>
      <c r="D190" s="32" t="s">
        <v>355</v>
      </c>
      <c r="E190" s="34" t="s">
        <v>160</v>
      </c>
      <c r="F190" s="34" t="s">
        <v>83</v>
      </c>
      <c r="G190" s="34" t="s">
        <v>177</v>
      </c>
      <c r="H190" s="32" t="s">
        <v>79</v>
      </c>
      <c r="I190" s="32" t="s">
        <v>178</v>
      </c>
      <c r="J190" s="31" t="s">
        <v>79</v>
      </c>
      <c r="K190" s="35" t="s">
        <v>172</v>
      </c>
      <c r="L190" s="35" t="s">
        <v>172</v>
      </c>
      <c r="M190" s="36" t="s">
        <v>172</v>
      </c>
      <c r="N190" s="37">
        <v>31</v>
      </c>
      <c r="O190" s="33">
        <v>31</v>
      </c>
    </row>
    <row r="191" spans="1:15" ht="303">
      <c r="A191" s="58" t="s">
        <v>160</v>
      </c>
      <c r="B191" s="59" t="s">
        <v>161</v>
      </c>
      <c r="C191" s="59" t="s">
        <v>354</v>
      </c>
      <c r="D191" s="59" t="s">
        <v>355</v>
      </c>
      <c r="E191" s="67" t="s">
        <v>160</v>
      </c>
      <c r="F191" s="67" t="s">
        <v>83</v>
      </c>
      <c r="G191" s="67" t="s">
        <v>223</v>
      </c>
      <c r="H191" s="59" t="s">
        <v>79</v>
      </c>
      <c r="I191" s="59" t="s">
        <v>224</v>
      </c>
      <c r="J191" s="58" t="s">
        <v>79</v>
      </c>
      <c r="K191" s="68" t="s">
        <v>212</v>
      </c>
      <c r="L191" s="68" t="s">
        <v>221</v>
      </c>
      <c r="M191" s="69" t="s">
        <v>120</v>
      </c>
      <c r="N191" s="70">
        <v>39</v>
      </c>
      <c r="O191" s="66">
        <v>35</v>
      </c>
    </row>
    <row r="192" spans="1:15" s="30" customFormat="1" ht="97.5">
      <c r="A192" s="31" t="s">
        <v>160</v>
      </c>
      <c r="B192" s="32" t="s">
        <v>161</v>
      </c>
      <c r="C192" s="32" t="s">
        <v>356</v>
      </c>
      <c r="D192" s="32" t="s">
        <v>357</v>
      </c>
      <c r="E192" s="34" t="s">
        <v>160</v>
      </c>
      <c r="F192" s="34" t="s">
        <v>106</v>
      </c>
      <c r="G192" s="34" t="s">
        <v>304</v>
      </c>
      <c r="H192" s="32" t="s">
        <v>79</v>
      </c>
      <c r="I192" s="32" t="s">
        <v>305</v>
      </c>
      <c r="J192" s="31" t="s">
        <v>79</v>
      </c>
      <c r="K192" s="35" t="s">
        <v>172</v>
      </c>
      <c r="L192" s="35" t="s">
        <v>172</v>
      </c>
      <c r="M192" s="36" t="s">
        <v>172</v>
      </c>
      <c r="N192" s="37">
        <v>31</v>
      </c>
      <c r="O192" s="33">
        <v>31</v>
      </c>
    </row>
    <row r="193" spans="1:15" s="30" customFormat="1" ht="97.5">
      <c r="A193" s="31" t="s">
        <v>160</v>
      </c>
      <c r="B193" s="32" t="s">
        <v>161</v>
      </c>
      <c r="C193" s="32" t="s">
        <v>356</v>
      </c>
      <c r="D193" s="32" t="s">
        <v>357</v>
      </c>
      <c r="E193" s="34" t="s">
        <v>160</v>
      </c>
      <c r="F193" s="34" t="s">
        <v>106</v>
      </c>
      <c r="G193" s="34" t="s">
        <v>233</v>
      </c>
      <c r="H193" s="32" t="s">
        <v>79</v>
      </c>
      <c r="I193" s="32" t="s">
        <v>234</v>
      </c>
      <c r="J193" s="31" t="s">
        <v>79</v>
      </c>
      <c r="K193" s="35" t="s">
        <v>172</v>
      </c>
      <c r="L193" s="35" t="s">
        <v>172</v>
      </c>
      <c r="M193" s="36" t="s">
        <v>127</v>
      </c>
      <c r="N193" s="37">
        <v>31</v>
      </c>
      <c r="O193" s="33">
        <v>31</v>
      </c>
    </row>
    <row r="194" spans="1:15" s="30" customFormat="1" ht="87">
      <c r="A194" s="31" t="s">
        <v>160</v>
      </c>
      <c r="B194" s="32" t="s">
        <v>161</v>
      </c>
      <c r="C194" s="32" t="s">
        <v>358</v>
      </c>
      <c r="D194" s="32" t="s">
        <v>359</v>
      </c>
      <c r="E194" s="34" t="s">
        <v>160</v>
      </c>
      <c r="F194" s="34" t="s">
        <v>114</v>
      </c>
      <c r="G194" s="34" t="s">
        <v>239</v>
      </c>
      <c r="H194" s="32" t="s">
        <v>79</v>
      </c>
      <c r="I194" s="32" t="s">
        <v>240</v>
      </c>
      <c r="J194" s="31" t="s">
        <v>79</v>
      </c>
      <c r="K194" s="35" t="s">
        <v>209</v>
      </c>
      <c r="L194" s="35" t="s">
        <v>208</v>
      </c>
      <c r="M194" s="36" t="s">
        <v>212</v>
      </c>
      <c r="N194" s="37">
        <v>31</v>
      </c>
      <c r="O194" s="33">
        <v>31</v>
      </c>
    </row>
    <row r="195" spans="1:15" s="30" customFormat="1" ht="87">
      <c r="A195" s="31" t="s">
        <v>160</v>
      </c>
      <c r="B195" s="32" t="s">
        <v>161</v>
      </c>
      <c r="C195" s="32" t="s">
        <v>358</v>
      </c>
      <c r="D195" s="32" t="s">
        <v>359</v>
      </c>
      <c r="E195" s="34" t="s">
        <v>160</v>
      </c>
      <c r="F195" s="34" t="s">
        <v>114</v>
      </c>
      <c r="G195" s="34" t="s">
        <v>179</v>
      </c>
      <c r="H195" s="32" t="s">
        <v>79</v>
      </c>
      <c r="I195" s="32" t="s">
        <v>180</v>
      </c>
      <c r="J195" s="31" t="s">
        <v>79</v>
      </c>
      <c r="K195" s="35" t="s">
        <v>172</v>
      </c>
      <c r="L195" s="35" t="s">
        <v>172</v>
      </c>
      <c r="M195" s="36" t="s">
        <v>172</v>
      </c>
      <c r="N195" s="37">
        <v>31</v>
      </c>
      <c r="O195" s="33">
        <v>31</v>
      </c>
    </row>
    <row r="196" spans="1:15" ht="359.25">
      <c r="A196" s="58" t="s">
        <v>160</v>
      </c>
      <c r="B196" s="59" t="s">
        <v>161</v>
      </c>
      <c r="C196" s="59" t="s">
        <v>360</v>
      </c>
      <c r="D196" s="59" t="s">
        <v>361</v>
      </c>
      <c r="E196" s="67" t="s">
        <v>160</v>
      </c>
      <c r="F196" s="67" t="s">
        <v>154</v>
      </c>
      <c r="G196" s="67" t="s">
        <v>362</v>
      </c>
      <c r="H196" s="59" t="s">
        <v>79</v>
      </c>
      <c r="I196" s="59" t="s">
        <v>363</v>
      </c>
      <c r="J196" s="58" t="s">
        <v>79</v>
      </c>
      <c r="K196" s="68" t="s">
        <v>166</v>
      </c>
      <c r="L196" s="68" t="s">
        <v>83</v>
      </c>
      <c r="M196" s="69" t="s">
        <v>83</v>
      </c>
      <c r="N196" s="70">
        <v>48</v>
      </c>
      <c r="O196" s="66">
        <v>48</v>
      </c>
    </row>
    <row r="197" spans="1:15" ht="359.25">
      <c r="A197" s="58" t="s">
        <v>160</v>
      </c>
      <c r="B197" s="59" t="s">
        <v>161</v>
      </c>
      <c r="C197" s="59" t="s">
        <v>360</v>
      </c>
      <c r="D197" s="59" t="s">
        <v>361</v>
      </c>
      <c r="E197" s="67" t="s">
        <v>160</v>
      </c>
      <c r="F197" s="67" t="s">
        <v>154</v>
      </c>
      <c r="G197" s="67" t="s">
        <v>179</v>
      </c>
      <c r="H197" s="59" t="s">
        <v>79</v>
      </c>
      <c r="I197" s="59" t="s">
        <v>180</v>
      </c>
      <c r="J197" s="58" t="s">
        <v>79</v>
      </c>
      <c r="K197" s="68" t="s">
        <v>127</v>
      </c>
      <c r="L197" s="68" t="s">
        <v>245</v>
      </c>
      <c r="M197" s="69" t="s">
        <v>192</v>
      </c>
      <c r="N197" s="70">
        <v>31</v>
      </c>
      <c r="O197" s="66">
        <v>44</v>
      </c>
    </row>
    <row r="198" spans="1:15" s="30" customFormat="1" ht="97.5">
      <c r="A198" s="31" t="s">
        <v>160</v>
      </c>
      <c r="B198" s="32" t="s">
        <v>161</v>
      </c>
      <c r="C198" s="32" t="s">
        <v>360</v>
      </c>
      <c r="D198" s="32" t="s">
        <v>361</v>
      </c>
      <c r="E198" s="34" t="s">
        <v>160</v>
      </c>
      <c r="F198" s="34" t="s">
        <v>154</v>
      </c>
      <c r="G198" s="34" t="s">
        <v>364</v>
      </c>
      <c r="H198" s="32" t="s">
        <v>79</v>
      </c>
      <c r="I198" s="32" t="s">
        <v>365</v>
      </c>
      <c r="J198" s="31" t="s">
        <v>79</v>
      </c>
      <c r="K198" s="35" t="s">
        <v>172</v>
      </c>
      <c r="L198" s="35" t="s">
        <v>172</v>
      </c>
      <c r="M198" s="36" t="s">
        <v>172</v>
      </c>
      <c r="N198" s="37">
        <v>31</v>
      </c>
      <c r="O198" s="33">
        <v>31</v>
      </c>
    </row>
    <row r="199" spans="1:15" s="30" customFormat="1" ht="97.5">
      <c r="A199" s="31" t="s">
        <v>160</v>
      </c>
      <c r="B199" s="32" t="s">
        <v>161</v>
      </c>
      <c r="C199" s="32" t="s">
        <v>360</v>
      </c>
      <c r="D199" s="32" t="s">
        <v>361</v>
      </c>
      <c r="E199" s="34" t="s">
        <v>160</v>
      </c>
      <c r="F199" s="34" t="s">
        <v>154</v>
      </c>
      <c r="G199" s="34" t="s">
        <v>233</v>
      </c>
      <c r="H199" s="32" t="s">
        <v>79</v>
      </c>
      <c r="I199" s="32" t="s">
        <v>234</v>
      </c>
      <c r="J199" s="31" t="s">
        <v>79</v>
      </c>
      <c r="K199" s="35" t="s">
        <v>172</v>
      </c>
      <c r="L199" s="35" t="s">
        <v>172</v>
      </c>
      <c r="M199" s="36" t="s">
        <v>172</v>
      </c>
      <c r="N199" s="37">
        <v>31</v>
      </c>
      <c r="O199" s="33">
        <v>31</v>
      </c>
    </row>
    <row r="200" spans="1:15" s="30" customFormat="1" ht="97.5">
      <c r="A200" s="31" t="s">
        <v>160</v>
      </c>
      <c r="B200" s="32" t="s">
        <v>161</v>
      </c>
      <c r="C200" s="32" t="s">
        <v>366</v>
      </c>
      <c r="D200" s="32" t="s">
        <v>367</v>
      </c>
      <c r="E200" s="34" t="s">
        <v>160</v>
      </c>
      <c r="F200" s="34" t="s">
        <v>119</v>
      </c>
      <c r="G200" s="34" t="s">
        <v>164</v>
      </c>
      <c r="H200" s="32" t="s">
        <v>79</v>
      </c>
      <c r="I200" s="32" t="s">
        <v>165</v>
      </c>
      <c r="J200" s="31" t="s">
        <v>79</v>
      </c>
      <c r="K200" s="35" t="s">
        <v>172</v>
      </c>
      <c r="L200" s="35" t="s">
        <v>172</v>
      </c>
      <c r="M200" s="36" t="s">
        <v>187</v>
      </c>
      <c r="N200" s="37">
        <v>31</v>
      </c>
      <c r="O200" s="33">
        <v>31</v>
      </c>
    </row>
    <row r="201" spans="1:15" s="30" customFormat="1" ht="97.5">
      <c r="A201" s="31" t="s">
        <v>160</v>
      </c>
      <c r="B201" s="32" t="s">
        <v>161</v>
      </c>
      <c r="C201" s="32" t="s">
        <v>366</v>
      </c>
      <c r="D201" s="32" t="s">
        <v>367</v>
      </c>
      <c r="E201" s="34" t="s">
        <v>160</v>
      </c>
      <c r="F201" s="34" t="s">
        <v>119</v>
      </c>
      <c r="G201" s="34" t="s">
        <v>225</v>
      </c>
      <c r="H201" s="32" t="s">
        <v>79</v>
      </c>
      <c r="I201" s="32" t="s">
        <v>226</v>
      </c>
      <c r="J201" s="31" t="s">
        <v>79</v>
      </c>
      <c r="K201" s="35" t="s">
        <v>172</v>
      </c>
      <c r="L201" s="35" t="s">
        <v>172</v>
      </c>
      <c r="M201" s="36" t="s">
        <v>172</v>
      </c>
      <c r="N201" s="37">
        <v>31</v>
      </c>
      <c r="O201" s="33">
        <v>31</v>
      </c>
    </row>
    <row r="202" spans="1:15" s="30" customFormat="1" ht="97.5">
      <c r="A202" s="31" t="s">
        <v>160</v>
      </c>
      <c r="B202" s="32" t="s">
        <v>161</v>
      </c>
      <c r="C202" s="32" t="s">
        <v>366</v>
      </c>
      <c r="D202" s="32" t="s">
        <v>367</v>
      </c>
      <c r="E202" s="34" t="s">
        <v>160</v>
      </c>
      <c r="F202" s="34" t="s">
        <v>119</v>
      </c>
      <c r="G202" s="34" t="s">
        <v>179</v>
      </c>
      <c r="H202" s="32" t="s">
        <v>79</v>
      </c>
      <c r="I202" s="32" t="s">
        <v>180</v>
      </c>
      <c r="J202" s="31" t="s">
        <v>79</v>
      </c>
      <c r="K202" s="35" t="s">
        <v>172</v>
      </c>
      <c r="L202" s="35" t="s">
        <v>172</v>
      </c>
      <c r="M202" s="36" t="s">
        <v>172</v>
      </c>
      <c r="N202" s="37">
        <v>31</v>
      </c>
      <c r="O202" s="33">
        <v>31</v>
      </c>
    </row>
    <row r="203" spans="1:15" ht="340.5">
      <c r="A203" s="58" t="s">
        <v>160</v>
      </c>
      <c r="B203" s="59" t="s">
        <v>161</v>
      </c>
      <c r="C203" s="59" t="s">
        <v>368</v>
      </c>
      <c r="D203" s="59" t="s">
        <v>369</v>
      </c>
      <c r="E203" s="67" t="s">
        <v>160</v>
      </c>
      <c r="F203" s="67" t="s">
        <v>151</v>
      </c>
      <c r="G203" s="67" t="s">
        <v>185</v>
      </c>
      <c r="H203" s="59" t="s">
        <v>79</v>
      </c>
      <c r="I203" s="59" t="s">
        <v>186</v>
      </c>
      <c r="J203" s="58" t="s">
        <v>79</v>
      </c>
      <c r="K203" s="68" t="s">
        <v>245</v>
      </c>
      <c r="L203" s="68" t="s">
        <v>194</v>
      </c>
      <c r="M203" s="69" t="s">
        <v>192</v>
      </c>
      <c r="N203" s="70">
        <v>38</v>
      </c>
      <c r="O203" s="66">
        <v>38</v>
      </c>
    </row>
    <row r="204" spans="1:15" s="30" customFormat="1" ht="97.5">
      <c r="A204" s="31" t="s">
        <v>160</v>
      </c>
      <c r="B204" s="32" t="s">
        <v>161</v>
      </c>
      <c r="C204" s="32" t="s">
        <v>368</v>
      </c>
      <c r="D204" s="32" t="s">
        <v>369</v>
      </c>
      <c r="E204" s="34" t="s">
        <v>160</v>
      </c>
      <c r="F204" s="34" t="s">
        <v>151</v>
      </c>
      <c r="G204" s="34" t="s">
        <v>304</v>
      </c>
      <c r="H204" s="32" t="s">
        <v>79</v>
      </c>
      <c r="I204" s="32" t="s">
        <v>305</v>
      </c>
      <c r="J204" s="31" t="s">
        <v>79</v>
      </c>
      <c r="K204" s="35" t="s">
        <v>172</v>
      </c>
      <c r="L204" s="35" t="s">
        <v>172</v>
      </c>
      <c r="M204" s="36" t="s">
        <v>172</v>
      </c>
      <c r="N204" s="37">
        <v>32</v>
      </c>
      <c r="O204" s="33">
        <v>32</v>
      </c>
    </row>
    <row r="205" spans="1:15" s="30" customFormat="1" ht="97.5">
      <c r="A205" s="31" t="s">
        <v>160</v>
      </c>
      <c r="B205" s="32" t="s">
        <v>161</v>
      </c>
      <c r="C205" s="32" t="s">
        <v>368</v>
      </c>
      <c r="D205" s="32" t="s">
        <v>369</v>
      </c>
      <c r="E205" s="34" t="s">
        <v>160</v>
      </c>
      <c r="F205" s="34" t="s">
        <v>151</v>
      </c>
      <c r="G205" s="34" t="s">
        <v>370</v>
      </c>
      <c r="H205" s="32" t="s">
        <v>79</v>
      </c>
      <c r="I205" s="32" t="s">
        <v>371</v>
      </c>
      <c r="J205" s="31" t="s">
        <v>79</v>
      </c>
      <c r="K205" s="35" t="s">
        <v>192</v>
      </c>
      <c r="L205" s="35" t="s">
        <v>192</v>
      </c>
      <c r="M205" s="36" t="s">
        <v>192</v>
      </c>
      <c r="N205" s="37">
        <v>41</v>
      </c>
      <c r="O205" s="33">
        <v>33</v>
      </c>
    </row>
    <row r="206" spans="1:15" s="30" customFormat="1" ht="76.5">
      <c r="A206" s="31" t="s">
        <v>160</v>
      </c>
      <c r="B206" s="32" t="s">
        <v>161</v>
      </c>
      <c r="C206" s="32" t="s">
        <v>372</v>
      </c>
      <c r="D206" s="32" t="s">
        <v>373</v>
      </c>
      <c r="E206" s="34" t="s">
        <v>160</v>
      </c>
      <c r="F206" s="34" t="s">
        <v>101</v>
      </c>
      <c r="G206" s="34" t="s">
        <v>175</v>
      </c>
      <c r="H206" s="32" t="s">
        <v>79</v>
      </c>
      <c r="I206" s="32" t="s">
        <v>176</v>
      </c>
      <c r="J206" s="31" t="s">
        <v>79</v>
      </c>
      <c r="K206" s="35" t="s">
        <v>172</v>
      </c>
      <c r="L206" s="35" t="s">
        <v>172</v>
      </c>
      <c r="M206" s="36" t="s">
        <v>172</v>
      </c>
      <c r="N206" s="37">
        <v>32</v>
      </c>
      <c r="O206" s="33">
        <v>32</v>
      </c>
    </row>
    <row r="207" spans="1:15" s="30" customFormat="1" ht="76.5">
      <c r="A207" s="31" t="s">
        <v>160</v>
      </c>
      <c r="B207" s="32" t="s">
        <v>161</v>
      </c>
      <c r="C207" s="32" t="s">
        <v>372</v>
      </c>
      <c r="D207" s="32" t="s">
        <v>373</v>
      </c>
      <c r="E207" s="34" t="s">
        <v>160</v>
      </c>
      <c r="F207" s="34" t="s">
        <v>101</v>
      </c>
      <c r="G207" s="34" t="s">
        <v>177</v>
      </c>
      <c r="H207" s="32" t="s">
        <v>79</v>
      </c>
      <c r="I207" s="32" t="s">
        <v>178</v>
      </c>
      <c r="J207" s="31" t="s">
        <v>79</v>
      </c>
      <c r="K207" s="35" t="s">
        <v>172</v>
      </c>
      <c r="L207" s="35" t="s">
        <v>172</v>
      </c>
      <c r="M207" s="36" t="s">
        <v>172</v>
      </c>
      <c r="N207" s="37">
        <v>32</v>
      </c>
      <c r="O207" s="33">
        <v>32</v>
      </c>
    </row>
    <row r="208" spans="1:15" s="30" customFormat="1" ht="76.5">
      <c r="A208" s="31" t="s">
        <v>160</v>
      </c>
      <c r="B208" s="32" t="s">
        <v>161</v>
      </c>
      <c r="C208" s="32" t="s">
        <v>372</v>
      </c>
      <c r="D208" s="32" t="s">
        <v>373</v>
      </c>
      <c r="E208" s="34" t="s">
        <v>160</v>
      </c>
      <c r="F208" s="34" t="s">
        <v>101</v>
      </c>
      <c r="G208" s="34" t="s">
        <v>223</v>
      </c>
      <c r="H208" s="32" t="s">
        <v>79</v>
      </c>
      <c r="I208" s="32" t="s">
        <v>224</v>
      </c>
      <c r="J208" s="31" t="s">
        <v>79</v>
      </c>
      <c r="K208" s="35" t="s">
        <v>172</v>
      </c>
      <c r="L208" s="35" t="s">
        <v>172</v>
      </c>
      <c r="M208" s="36" t="s">
        <v>172</v>
      </c>
      <c r="N208" s="37">
        <v>31</v>
      </c>
      <c r="O208" s="33">
        <v>31</v>
      </c>
    </row>
    <row r="209" spans="1:15" s="30" customFormat="1" ht="76.5">
      <c r="A209" s="31" t="s">
        <v>160</v>
      </c>
      <c r="B209" s="32" t="s">
        <v>161</v>
      </c>
      <c r="C209" s="32" t="s">
        <v>372</v>
      </c>
      <c r="D209" s="32" t="s">
        <v>373</v>
      </c>
      <c r="E209" s="34" t="s">
        <v>160</v>
      </c>
      <c r="F209" s="34" t="s">
        <v>101</v>
      </c>
      <c r="G209" s="34" t="s">
        <v>200</v>
      </c>
      <c r="H209" s="32" t="s">
        <v>79</v>
      </c>
      <c r="I209" s="32" t="s">
        <v>201</v>
      </c>
      <c r="J209" s="31" t="s">
        <v>374</v>
      </c>
      <c r="K209" s="35"/>
      <c r="L209" s="35"/>
      <c r="M209" s="36" t="s">
        <v>96</v>
      </c>
      <c r="N209" s="37">
        <v>67</v>
      </c>
      <c r="O209" s="33">
        <v>66</v>
      </c>
    </row>
    <row r="210" spans="1:15" ht="359.25">
      <c r="A210" s="58" t="s">
        <v>160</v>
      </c>
      <c r="B210" s="59" t="s">
        <v>161</v>
      </c>
      <c r="C210" s="59" t="s">
        <v>375</v>
      </c>
      <c r="D210" s="59" t="s">
        <v>376</v>
      </c>
      <c r="E210" s="67" t="s">
        <v>160</v>
      </c>
      <c r="F210" s="67" t="s">
        <v>82</v>
      </c>
      <c r="G210" s="67" t="s">
        <v>185</v>
      </c>
      <c r="H210" s="59" t="s">
        <v>79</v>
      </c>
      <c r="I210" s="59" t="s">
        <v>186</v>
      </c>
      <c r="J210" s="58" t="s">
        <v>79</v>
      </c>
      <c r="K210" s="68" t="s">
        <v>197</v>
      </c>
      <c r="L210" s="68" t="s">
        <v>193</v>
      </c>
      <c r="M210" s="69" t="s">
        <v>197</v>
      </c>
      <c r="N210" s="70">
        <v>39</v>
      </c>
      <c r="O210" s="66">
        <v>39</v>
      </c>
    </row>
    <row r="211" spans="1:15" s="30" customFormat="1" ht="87">
      <c r="A211" s="31" t="s">
        <v>160</v>
      </c>
      <c r="B211" s="32" t="s">
        <v>161</v>
      </c>
      <c r="C211" s="32" t="s">
        <v>375</v>
      </c>
      <c r="D211" s="32" t="s">
        <v>376</v>
      </c>
      <c r="E211" s="34" t="s">
        <v>160</v>
      </c>
      <c r="F211" s="34" t="s">
        <v>82</v>
      </c>
      <c r="G211" s="34" t="s">
        <v>177</v>
      </c>
      <c r="H211" s="32" t="s">
        <v>79</v>
      </c>
      <c r="I211" s="32" t="s">
        <v>178</v>
      </c>
      <c r="J211" s="31" t="s">
        <v>79</v>
      </c>
      <c r="K211" s="35" t="s">
        <v>172</v>
      </c>
      <c r="L211" s="35" t="s">
        <v>172</v>
      </c>
      <c r="M211" s="36" t="s">
        <v>172</v>
      </c>
      <c r="N211" s="37">
        <v>31</v>
      </c>
      <c r="O211" s="33">
        <v>32</v>
      </c>
    </row>
    <row r="212" spans="1:15" s="30" customFormat="1" ht="87">
      <c r="A212" s="31" t="s">
        <v>160</v>
      </c>
      <c r="B212" s="32" t="s">
        <v>161</v>
      </c>
      <c r="C212" s="32" t="s">
        <v>375</v>
      </c>
      <c r="D212" s="32" t="s">
        <v>376</v>
      </c>
      <c r="E212" s="34" t="s">
        <v>160</v>
      </c>
      <c r="F212" s="34" t="s">
        <v>82</v>
      </c>
      <c r="G212" s="34" t="s">
        <v>225</v>
      </c>
      <c r="H212" s="32" t="s">
        <v>79</v>
      </c>
      <c r="I212" s="32" t="s">
        <v>226</v>
      </c>
      <c r="J212" s="31" t="s">
        <v>79</v>
      </c>
      <c r="K212" s="35" t="s">
        <v>172</v>
      </c>
      <c r="L212" s="35" t="s">
        <v>172</v>
      </c>
      <c r="M212" s="36" t="s">
        <v>172</v>
      </c>
      <c r="N212" s="37">
        <v>31</v>
      </c>
      <c r="O212" s="33">
        <v>31</v>
      </c>
    </row>
    <row r="213" spans="1:15" s="30" customFormat="1" ht="66">
      <c r="A213" s="31" t="s">
        <v>74</v>
      </c>
      <c r="B213" s="32" t="s">
        <v>377</v>
      </c>
      <c r="C213" s="32" t="s">
        <v>378</v>
      </c>
      <c r="D213" s="32" t="s">
        <v>379</v>
      </c>
      <c r="E213" s="34" t="s">
        <v>74</v>
      </c>
      <c r="F213" s="34" t="s">
        <v>77</v>
      </c>
      <c r="G213" s="34" t="s">
        <v>78</v>
      </c>
      <c r="H213" s="32" t="s">
        <v>79</v>
      </c>
      <c r="I213" s="32"/>
      <c r="J213" s="31" t="s">
        <v>79</v>
      </c>
      <c r="K213" s="35" t="s">
        <v>82</v>
      </c>
      <c r="L213" s="35" t="s">
        <v>87</v>
      </c>
      <c r="M213" s="36" t="s">
        <v>101</v>
      </c>
      <c r="N213" s="37">
        <v>60</v>
      </c>
      <c r="O213" s="33">
        <v>59</v>
      </c>
    </row>
    <row r="214" spans="1:15" s="30" customFormat="1" ht="76.5">
      <c r="A214" s="31" t="s">
        <v>74</v>
      </c>
      <c r="B214" s="32" t="s">
        <v>377</v>
      </c>
      <c r="C214" s="32" t="s">
        <v>41</v>
      </c>
      <c r="D214" s="32" t="s">
        <v>380</v>
      </c>
      <c r="E214" s="34" t="s">
        <v>74</v>
      </c>
      <c r="F214" s="34" t="s">
        <v>85</v>
      </c>
      <c r="G214" s="34" t="s">
        <v>78</v>
      </c>
      <c r="H214" s="32" t="s">
        <v>79</v>
      </c>
      <c r="I214" s="32"/>
      <c r="J214" s="31" t="s">
        <v>79</v>
      </c>
      <c r="K214" s="35" t="s">
        <v>136</v>
      </c>
      <c r="L214" s="35" t="s">
        <v>86</v>
      </c>
      <c r="M214" s="36" t="s">
        <v>132</v>
      </c>
      <c r="N214" s="37">
        <v>65</v>
      </c>
      <c r="O214" s="33">
        <v>64</v>
      </c>
    </row>
    <row r="215" spans="1:15" s="30" customFormat="1" ht="76.5">
      <c r="A215" s="31" t="s">
        <v>381</v>
      </c>
      <c r="B215" s="32" t="s">
        <v>382</v>
      </c>
      <c r="C215" s="32" t="s">
        <v>383</v>
      </c>
      <c r="D215" s="32" t="s">
        <v>384</v>
      </c>
      <c r="E215" s="34" t="s">
        <v>381</v>
      </c>
      <c r="F215" s="34" t="s">
        <v>77</v>
      </c>
      <c r="G215" s="34" t="s">
        <v>78</v>
      </c>
      <c r="H215" s="32" t="s">
        <v>385</v>
      </c>
      <c r="I215" s="32" t="s">
        <v>386</v>
      </c>
      <c r="J215" s="31" t="s">
        <v>79</v>
      </c>
      <c r="K215" s="35"/>
      <c r="L215" s="35"/>
      <c r="M215" s="36"/>
      <c r="N215" s="37">
        <v>53</v>
      </c>
      <c r="O215" s="33">
        <v>31</v>
      </c>
    </row>
    <row r="216" spans="1:15" ht="265.5">
      <c r="A216" s="58" t="s">
        <v>381</v>
      </c>
      <c r="B216" s="59" t="s">
        <v>387</v>
      </c>
      <c r="C216" s="59" t="s">
        <v>388</v>
      </c>
      <c r="D216" s="59" t="s">
        <v>389</v>
      </c>
      <c r="E216" s="67" t="s">
        <v>390</v>
      </c>
      <c r="F216" s="67" t="s">
        <v>77</v>
      </c>
      <c r="G216" s="67" t="s">
        <v>78</v>
      </c>
      <c r="H216" s="59" t="s">
        <v>79</v>
      </c>
      <c r="I216" s="59" t="s">
        <v>391</v>
      </c>
      <c r="J216" s="58" t="s">
        <v>79</v>
      </c>
      <c r="K216" s="68"/>
      <c r="L216" s="68"/>
      <c r="M216" s="69"/>
      <c r="N216" s="70">
        <v>53</v>
      </c>
      <c r="O216" s="66">
        <v>52</v>
      </c>
    </row>
    <row r="217" spans="1:15" ht="265.5">
      <c r="A217" s="58" t="s">
        <v>381</v>
      </c>
      <c r="B217" s="59" t="s">
        <v>387</v>
      </c>
      <c r="C217" s="59" t="s">
        <v>392</v>
      </c>
      <c r="D217" s="59" t="s">
        <v>393</v>
      </c>
      <c r="E217" s="67" t="s">
        <v>390</v>
      </c>
      <c r="F217" s="67" t="s">
        <v>85</v>
      </c>
      <c r="G217" s="67" t="s">
        <v>78</v>
      </c>
      <c r="H217" s="59" t="s">
        <v>79</v>
      </c>
      <c r="I217" s="59" t="s">
        <v>394</v>
      </c>
      <c r="J217" s="58" t="s">
        <v>79</v>
      </c>
      <c r="K217" s="68"/>
      <c r="L217" s="68"/>
      <c r="M217" s="69"/>
      <c r="N217" s="70">
        <v>48</v>
      </c>
      <c r="O217" s="66">
        <v>45</v>
      </c>
    </row>
    <row r="218" spans="1:15" ht="246.75">
      <c r="A218" s="58" t="s">
        <v>381</v>
      </c>
      <c r="B218" s="59" t="s">
        <v>387</v>
      </c>
      <c r="C218" s="59" t="s">
        <v>395</v>
      </c>
      <c r="D218" s="59" t="s">
        <v>396</v>
      </c>
      <c r="E218" s="67" t="s">
        <v>390</v>
      </c>
      <c r="F218" s="67" t="s">
        <v>90</v>
      </c>
      <c r="G218" s="67" t="s">
        <v>78</v>
      </c>
      <c r="H218" s="59" t="s">
        <v>79</v>
      </c>
      <c r="I218" s="59" t="s">
        <v>397</v>
      </c>
      <c r="J218" s="58" t="s">
        <v>79</v>
      </c>
      <c r="K218" s="68"/>
      <c r="L218" s="68"/>
      <c r="M218" s="69"/>
      <c r="N218" s="70">
        <v>40</v>
      </c>
      <c r="O218" s="66">
        <v>37</v>
      </c>
    </row>
    <row r="219" spans="1:15" ht="265.5">
      <c r="A219" s="58" t="s">
        <v>381</v>
      </c>
      <c r="B219" s="59" t="s">
        <v>387</v>
      </c>
      <c r="C219" s="59" t="s">
        <v>398</v>
      </c>
      <c r="D219" s="59" t="s">
        <v>399</v>
      </c>
      <c r="E219" s="67" t="s">
        <v>390</v>
      </c>
      <c r="F219" s="67" t="s">
        <v>94</v>
      </c>
      <c r="G219" s="67" t="s">
        <v>78</v>
      </c>
      <c r="H219" s="59" t="s">
        <v>79</v>
      </c>
      <c r="I219" s="59" t="s">
        <v>400</v>
      </c>
      <c r="J219" s="58" t="s">
        <v>79</v>
      </c>
      <c r="K219" s="68"/>
      <c r="L219" s="68"/>
      <c r="M219" s="69"/>
      <c r="N219" s="70">
        <v>43</v>
      </c>
      <c r="O219" s="66">
        <v>40</v>
      </c>
    </row>
    <row r="220" spans="1:15" ht="246.75">
      <c r="A220" s="58" t="s">
        <v>381</v>
      </c>
      <c r="B220" s="59" t="s">
        <v>387</v>
      </c>
      <c r="C220" s="59" t="s">
        <v>401</v>
      </c>
      <c r="D220" s="59" t="s">
        <v>402</v>
      </c>
      <c r="E220" s="67" t="s">
        <v>390</v>
      </c>
      <c r="F220" s="67" t="s">
        <v>99</v>
      </c>
      <c r="G220" s="67" t="s">
        <v>78</v>
      </c>
      <c r="H220" s="59" t="s">
        <v>79</v>
      </c>
      <c r="I220" s="59" t="s">
        <v>403</v>
      </c>
      <c r="J220" s="58" t="s">
        <v>79</v>
      </c>
      <c r="K220" s="68"/>
      <c r="L220" s="68"/>
      <c r="M220" s="69"/>
      <c r="N220" s="70">
        <v>48</v>
      </c>
      <c r="O220" s="66">
        <v>48</v>
      </c>
    </row>
    <row r="221" spans="1:15" s="30" customFormat="1" ht="76.5">
      <c r="A221" s="31" t="s">
        <v>381</v>
      </c>
      <c r="B221" s="32" t="s">
        <v>387</v>
      </c>
      <c r="C221" s="32" t="s">
        <v>42</v>
      </c>
      <c r="D221" s="32" t="s">
        <v>404</v>
      </c>
      <c r="E221" s="34" t="s">
        <v>390</v>
      </c>
      <c r="F221" s="34" t="s">
        <v>104</v>
      </c>
      <c r="G221" s="34" t="s">
        <v>78</v>
      </c>
      <c r="H221" s="32" t="s">
        <v>79</v>
      </c>
      <c r="I221" s="32" t="s">
        <v>405</v>
      </c>
      <c r="J221" s="31" t="s">
        <v>79</v>
      </c>
      <c r="K221" s="35"/>
      <c r="L221" s="35"/>
      <c r="M221" s="36"/>
      <c r="N221" s="37">
        <v>66</v>
      </c>
      <c r="O221" s="33">
        <v>67</v>
      </c>
    </row>
    <row r="222" spans="1:15" ht="265.5">
      <c r="A222" s="58" t="s">
        <v>381</v>
      </c>
      <c r="B222" s="59" t="s">
        <v>387</v>
      </c>
      <c r="C222" s="59" t="s">
        <v>406</v>
      </c>
      <c r="D222" s="59" t="s">
        <v>407</v>
      </c>
      <c r="E222" s="67" t="s">
        <v>390</v>
      </c>
      <c r="F222" s="67" t="s">
        <v>109</v>
      </c>
      <c r="G222" s="67" t="s">
        <v>78</v>
      </c>
      <c r="H222" s="59" t="s">
        <v>79</v>
      </c>
      <c r="I222" s="59" t="s">
        <v>408</v>
      </c>
      <c r="J222" s="58" t="s">
        <v>79</v>
      </c>
      <c r="K222" s="68"/>
      <c r="L222" s="68"/>
      <c r="M222" s="69"/>
      <c r="N222" s="70">
        <v>47</v>
      </c>
      <c r="O222" s="66">
        <v>45</v>
      </c>
    </row>
    <row r="223" spans="1:15" ht="246.75">
      <c r="A223" s="58" t="s">
        <v>381</v>
      </c>
      <c r="B223" s="59" t="s">
        <v>387</v>
      </c>
      <c r="C223" s="59" t="s">
        <v>409</v>
      </c>
      <c r="D223" s="59" t="s">
        <v>410</v>
      </c>
      <c r="E223" s="67" t="s">
        <v>390</v>
      </c>
      <c r="F223" s="67" t="s">
        <v>113</v>
      </c>
      <c r="G223" s="67" t="s">
        <v>78</v>
      </c>
      <c r="H223" s="59" t="s">
        <v>79</v>
      </c>
      <c r="I223" s="59" t="s">
        <v>411</v>
      </c>
      <c r="J223" s="58" t="s">
        <v>79</v>
      </c>
      <c r="K223" s="68"/>
      <c r="L223" s="68"/>
      <c r="M223" s="69"/>
      <c r="N223" s="70">
        <v>44</v>
      </c>
      <c r="O223" s="66">
        <v>42</v>
      </c>
    </row>
    <row r="224" spans="1:15" ht="246.75">
      <c r="A224" s="58" t="s">
        <v>381</v>
      </c>
      <c r="B224" s="59" t="s">
        <v>387</v>
      </c>
      <c r="C224" s="59" t="s">
        <v>412</v>
      </c>
      <c r="D224" s="59" t="s">
        <v>413</v>
      </c>
      <c r="E224" s="67" t="s">
        <v>390</v>
      </c>
      <c r="F224" s="67" t="s">
        <v>116</v>
      </c>
      <c r="G224" s="67" t="s">
        <v>78</v>
      </c>
      <c r="H224" s="59" t="s">
        <v>79</v>
      </c>
      <c r="I224" s="59" t="s">
        <v>414</v>
      </c>
      <c r="J224" s="58" t="s">
        <v>79</v>
      </c>
      <c r="K224" s="68"/>
      <c r="L224" s="68"/>
      <c r="M224" s="69"/>
      <c r="N224" s="70">
        <v>44</v>
      </c>
      <c r="O224" s="66">
        <v>44</v>
      </c>
    </row>
    <row r="225" spans="1:15" s="30" customFormat="1" ht="76.5">
      <c r="A225" s="31" t="s">
        <v>381</v>
      </c>
      <c r="B225" s="32" t="s">
        <v>387</v>
      </c>
      <c r="C225" s="32" t="s">
        <v>415</v>
      </c>
      <c r="D225" s="32" t="s">
        <v>416</v>
      </c>
      <c r="E225" s="34" t="s">
        <v>390</v>
      </c>
      <c r="F225" s="34" t="s">
        <v>118</v>
      </c>
      <c r="G225" s="34" t="s">
        <v>78</v>
      </c>
      <c r="H225" s="32" t="s">
        <v>79</v>
      </c>
      <c r="I225" s="32" t="s">
        <v>417</v>
      </c>
      <c r="J225" s="31" t="s">
        <v>79</v>
      </c>
      <c r="K225" s="35"/>
      <c r="L225" s="35"/>
      <c r="M225" s="36"/>
      <c r="N225" s="37">
        <v>67</v>
      </c>
      <c r="O225" s="33">
        <v>67</v>
      </c>
    </row>
    <row r="226" spans="1:15" ht="265.5">
      <c r="A226" s="58" t="s">
        <v>381</v>
      </c>
      <c r="B226" s="59" t="s">
        <v>387</v>
      </c>
      <c r="C226" s="59" t="s">
        <v>418</v>
      </c>
      <c r="D226" s="59" t="s">
        <v>419</v>
      </c>
      <c r="E226" s="67" t="s">
        <v>390</v>
      </c>
      <c r="F226" s="67" t="s">
        <v>123</v>
      </c>
      <c r="G226" s="67" t="s">
        <v>78</v>
      </c>
      <c r="H226" s="59" t="s">
        <v>79</v>
      </c>
      <c r="I226" s="59" t="s">
        <v>420</v>
      </c>
      <c r="J226" s="58" t="s">
        <v>79</v>
      </c>
      <c r="K226" s="68"/>
      <c r="L226" s="68"/>
      <c r="M226" s="69"/>
      <c r="N226" s="70">
        <v>65</v>
      </c>
      <c r="O226" s="66">
        <v>56</v>
      </c>
    </row>
    <row r="227" spans="1:15" ht="265.5">
      <c r="A227" s="58" t="s">
        <v>381</v>
      </c>
      <c r="B227" s="59" t="s">
        <v>387</v>
      </c>
      <c r="C227" s="59" t="s">
        <v>421</v>
      </c>
      <c r="D227" s="59" t="s">
        <v>422</v>
      </c>
      <c r="E227" s="67" t="s">
        <v>390</v>
      </c>
      <c r="F227" s="67" t="s">
        <v>126</v>
      </c>
      <c r="G227" s="67" t="s">
        <v>78</v>
      </c>
      <c r="H227" s="59" t="s">
        <v>79</v>
      </c>
      <c r="I227" s="59" t="s">
        <v>397</v>
      </c>
      <c r="J227" s="58" t="s">
        <v>79</v>
      </c>
      <c r="K227" s="68"/>
      <c r="L227" s="68"/>
      <c r="M227" s="69"/>
      <c r="N227" s="70">
        <v>55</v>
      </c>
      <c r="O227" s="66">
        <v>52</v>
      </c>
    </row>
    <row r="228" spans="1:15" ht="265.5">
      <c r="A228" s="58" t="s">
        <v>381</v>
      </c>
      <c r="B228" s="59" t="s">
        <v>387</v>
      </c>
      <c r="C228" s="59" t="s">
        <v>423</v>
      </c>
      <c r="D228" s="59" t="s">
        <v>424</v>
      </c>
      <c r="E228" s="67" t="s">
        <v>390</v>
      </c>
      <c r="F228" s="67" t="s">
        <v>129</v>
      </c>
      <c r="G228" s="67" t="s">
        <v>78</v>
      </c>
      <c r="H228" s="59" t="s">
        <v>79</v>
      </c>
      <c r="I228" s="59" t="s">
        <v>425</v>
      </c>
      <c r="J228" s="58" t="s">
        <v>79</v>
      </c>
      <c r="K228" s="68"/>
      <c r="L228" s="68"/>
      <c r="M228" s="69"/>
      <c r="N228" s="70">
        <v>50</v>
      </c>
      <c r="O228" s="66">
        <v>48</v>
      </c>
    </row>
    <row r="229" spans="1:15" ht="265.5">
      <c r="A229" s="58" t="s">
        <v>381</v>
      </c>
      <c r="B229" s="59" t="s">
        <v>387</v>
      </c>
      <c r="C229" s="59" t="s">
        <v>426</v>
      </c>
      <c r="D229" s="59" t="s">
        <v>427</v>
      </c>
      <c r="E229" s="67" t="s">
        <v>390</v>
      </c>
      <c r="F229" s="67" t="s">
        <v>135</v>
      </c>
      <c r="G229" s="67" t="s">
        <v>78</v>
      </c>
      <c r="H229" s="59" t="s">
        <v>79</v>
      </c>
      <c r="I229" s="59" t="s">
        <v>428</v>
      </c>
      <c r="J229" s="58" t="s">
        <v>79</v>
      </c>
      <c r="K229" s="68"/>
      <c r="L229" s="68"/>
      <c r="M229" s="69"/>
      <c r="N229" s="70">
        <v>42</v>
      </c>
      <c r="O229" s="66">
        <v>40</v>
      </c>
    </row>
    <row r="230" spans="1:15" ht="265.5">
      <c r="A230" s="58" t="s">
        <v>381</v>
      </c>
      <c r="B230" s="59" t="s">
        <v>387</v>
      </c>
      <c r="C230" s="59" t="s">
        <v>429</v>
      </c>
      <c r="D230" s="59" t="s">
        <v>430</v>
      </c>
      <c r="E230" s="67" t="s">
        <v>390</v>
      </c>
      <c r="F230" s="67" t="s">
        <v>139</v>
      </c>
      <c r="G230" s="67" t="s">
        <v>78</v>
      </c>
      <c r="H230" s="59" t="s">
        <v>79</v>
      </c>
      <c r="I230" s="59" t="s">
        <v>400</v>
      </c>
      <c r="J230" s="58" t="s">
        <v>79</v>
      </c>
      <c r="K230" s="68"/>
      <c r="L230" s="68"/>
      <c r="M230" s="69"/>
      <c r="N230" s="70">
        <v>41</v>
      </c>
      <c r="O230" s="66">
        <v>37</v>
      </c>
    </row>
    <row r="231" spans="1:15" ht="265.5">
      <c r="A231" s="58" t="s">
        <v>381</v>
      </c>
      <c r="B231" s="59" t="s">
        <v>387</v>
      </c>
      <c r="C231" s="59" t="s">
        <v>431</v>
      </c>
      <c r="D231" s="59" t="s">
        <v>432</v>
      </c>
      <c r="E231" s="67" t="s">
        <v>390</v>
      </c>
      <c r="F231" s="67" t="s">
        <v>143</v>
      </c>
      <c r="G231" s="67" t="s">
        <v>78</v>
      </c>
      <c r="H231" s="59" t="s">
        <v>79</v>
      </c>
      <c r="I231" s="59" t="s">
        <v>433</v>
      </c>
      <c r="J231" s="58" t="s">
        <v>79</v>
      </c>
      <c r="K231" s="68"/>
      <c r="L231" s="68"/>
      <c r="M231" s="69"/>
      <c r="N231" s="70">
        <v>57</v>
      </c>
      <c r="O231" s="66">
        <v>52</v>
      </c>
    </row>
    <row r="232" spans="1:15" ht="321.75">
      <c r="A232" s="58" t="s">
        <v>381</v>
      </c>
      <c r="B232" s="59" t="s">
        <v>387</v>
      </c>
      <c r="C232" s="59" t="s">
        <v>434</v>
      </c>
      <c r="D232" s="59" t="s">
        <v>435</v>
      </c>
      <c r="E232" s="67" t="s">
        <v>390</v>
      </c>
      <c r="F232" s="67" t="s">
        <v>146</v>
      </c>
      <c r="G232" s="67" t="s">
        <v>78</v>
      </c>
      <c r="H232" s="59" t="s">
        <v>79</v>
      </c>
      <c r="I232" s="59" t="s">
        <v>436</v>
      </c>
      <c r="J232" s="58" t="s">
        <v>79</v>
      </c>
      <c r="K232" s="68"/>
      <c r="L232" s="68"/>
      <c r="M232" s="69"/>
      <c r="N232" s="70">
        <v>48</v>
      </c>
      <c r="O232" s="66">
        <v>45</v>
      </c>
    </row>
    <row r="233" spans="1:15" ht="265.5">
      <c r="A233" s="58" t="s">
        <v>381</v>
      </c>
      <c r="B233" s="59" t="s">
        <v>387</v>
      </c>
      <c r="C233" s="59" t="s">
        <v>437</v>
      </c>
      <c r="D233" s="59" t="s">
        <v>438</v>
      </c>
      <c r="E233" s="67" t="s">
        <v>390</v>
      </c>
      <c r="F233" s="67" t="s">
        <v>150</v>
      </c>
      <c r="G233" s="67" t="s">
        <v>78</v>
      </c>
      <c r="H233" s="59" t="s">
        <v>79</v>
      </c>
      <c r="I233" s="59" t="s">
        <v>439</v>
      </c>
      <c r="J233" s="58" t="s">
        <v>79</v>
      </c>
      <c r="K233" s="68"/>
      <c r="L233" s="68"/>
      <c r="M233" s="69"/>
      <c r="N233" s="70">
        <v>44</v>
      </c>
      <c r="O233" s="66">
        <v>42</v>
      </c>
    </row>
    <row r="234" spans="1:15" s="30" customFormat="1" ht="76.5">
      <c r="A234" s="31" t="s">
        <v>381</v>
      </c>
      <c r="B234" s="32" t="s">
        <v>387</v>
      </c>
      <c r="C234" s="32" t="s">
        <v>440</v>
      </c>
      <c r="D234" s="32" t="s">
        <v>441</v>
      </c>
      <c r="E234" s="34" t="s">
        <v>390</v>
      </c>
      <c r="F234" s="34" t="s">
        <v>153</v>
      </c>
      <c r="G234" s="34" t="s">
        <v>78</v>
      </c>
      <c r="H234" s="32" t="s">
        <v>79</v>
      </c>
      <c r="I234" s="32" t="s">
        <v>442</v>
      </c>
      <c r="J234" s="31" t="s">
        <v>79</v>
      </c>
      <c r="K234" s="35"/>
      <c r="L234" s="35"/>
      <c r="M234" s="36"/>
      <c r="N234" s="37">
        <v>63</v>
      </c>
      <c r="O234" s="33">
        <v>70</v>
      </c>
    </row>
    <row r="235" spans="1:15" s="30" customFormat="1" ht="76.5">
      <c r="A235" s="31" t="s">
        <v>160</v>
      </c>
      <c r="B235" s="32" t="s">
        <v>387</v>
      </c>
      <c r="C235" s="32" t="s">
        <v>440</v>
      </c>
      <c r="D235" s="32" t="s">
        <v>441</v>
      </c>
      <c r="E235" s="34" t="s">
        <v>390</v>
      </c>
      <c r="F235" s="34" t="s">
        <v>153</v>
      </c>
      <c r="G235" s="34" t="s">
        <v>443</v>
      </c>
      <c r="H235" s="32" t="s">
        <v>79</v>
      </c>
      <c r="I235" s="32" t="s">
        <v>444</v>
      </c>
      <c r="J235" s="31" t="s">
        <v>79</v>
      </c>
      <c r="K235" s="35" t="s">
        <v>96</v>
      </c>
      <c r="L235" s="35" t="s">
        <v>136</v>
      </c>
      <c r="M235" s="36" t="s">
        <v>100</v>
      </c>
      <c r="N235" s="37">
        <v>73</v>
      </c>
      <c r="O235" s="33">
        <v>73</v>
      </c>
    </row>
    <row r="236" spans="1:15" s="30" customFormat="1" ht="76.5">
      <c r="A236" s="31" t="s">
        <v>381</v>
      </c>
      <c r="B236" s="32" t="s">
        <v>387</v>
      </c>
      <c r="C236" s="32" t="s">
        <v>445</v>
      </c>
      <c r="D236" s="32" t="s">
        <v>446</v>
      </c>
      <c r="E236" s="34" t="s">
        <v>390</v>
      </c>
      <c r="F236" s="34" t="s">
        <v>157</v>
      </c>
      <c r="G236" s="34" t="s">
        <v>78</v>
      </c>
      <c r="H236" s="32" t="s">
        <v>79</v>
      </c>
      <c r="I236" s="32" t="s">
        <v>447</v>
      </c>
      <c r="J236" s="31" t="s">
        <v>79</v>
      </c>
      <c r="K236" s="35"/>
      <c r="L236" s="35"/>
      <c r="M236" s="36"/>
      <c r="N236" s="37">
        <v>36</v>
      </c>
      <c r="O236" s="33">
        <v>31</v>
      </c>
    </row>
    <row r="237" spans="1:15" s="30" customFormat="1" ht="76.5">
      <c r="A237" s="31" t="s">
        <v>381</v>
      </c>
      <c r="B237" s="32" t="s">
        <v>387</v>
      </c>
      <c r="C237" s="32" t="s">
        <v>448</v>
      </c>
      <c r="D237" s="32" t="s">
        <v>449</v>
      </c>
      <c r="E237" s="34" t="s">
        <v>390</v>
      </c>
      <c r="F237" s="34" t="s">
        <v>268</v>
      </c>
      <c r="G237" s="34" t="s">
        <v>78</v>
      </c>
      <c r="H237" s="32" t="s">
        <v>79</v>
      </c>
      <c r="I237" s="32" t="s">
        <v>450</v>
      </c>
      <c r="J237" s="31" t="s">
        <v>79</v>
      </c>
      <c r="K237" s="35"/>
      <c r="L237" s="35"/>
      <c r="M237" s="36"/>
      <c r="N237" s="37">
        <v>40</v>
      </c>
      <c r="O237" s="33">
        <v>31</v>
      </c>
    </row>
    <row r="238" spans="1:15" ht="265.5">
      <c r="A238" s="58" t="s">
        <v>381</v>
      </c>
      <c r="B238" s="59" t="s">
        <v>387</v>
      </c>
      <c r="C238" s="59" t="s">
        <v>451</v>
      </c>
      <c r="D238" s="59" t="s">
        <v>452</v>
      </c>
      <c r="E238" s="67" t="s">
        <v>390</v>
      </c>
      <c r="F238" s="67" t="s">
        <v>271</v>
      </c>
      <c r="G238" s="67" t="s">
        <v>78</v>
      </c>
      <c r="H238" s="59" t="s">
        <v>79</v>
      </c>
      <c r="I238" s="59" t="s">
        <v>453</v>
      </c>
      <c r="J238" s="58" t="s">
        <v>79</v>
      </c>
      <c r="K238" s="68"/>
      <c r="L238" s="68"/>
      <c r="M238" s="69"/>
      <c r="N238" s="70">
        <v>43</v>
      </c>
      <c r="O238" s="66">
        <v>40</v>
      </c>
    </row>
    <row r="239" spans="1:15" ht="265.5">
      <c r="A239" s="58" t="s">
        <v>381</v>
      </c>
      <c r="B239" s="59" t="s">
        <v>387</v>
      </c>
      <c r="C239" s="59" t="s">
        <v>454</v>
      </c>
      <c r="D239" s="59" t="s">
        <v>455</v>
      </c>
      <c r="E239" s="67" t="s">
        <v>390</v>
      </c>
      <c r="F239" s="67" t="s">
        <v>274</v>
      </c>
      <c r="G239" s="67" t="s">
        <v>78</v>
      </c>
      <c r="H239" s="59" t="s">
        <v>79</v>
      </c>
      <c r="I239" s="59" t="s">
        <v>456</v>
      </c>
      <c r="J239" s="58" t="s">
        <v>79</v>
      </c>
      <c r="K239" s="68"/>
      <c r="L239" s="68"/>
      <c r="M239" s="69"/>
      <c r="N239" s="70">
        <v>49</v>
      </c>
      <c r="O239" s="66">
        <v>48</v>
      </c>
    </row>
    <row r="240" spans="1:15" s="30" customFormat="1" ht="97.5">
      <c r="A240" s="31" t="s">
        <v>381</v>
      </c>
      <c r="B240" s="32" t="s">
        <v>387</v>
      </c>
      <c r="C240" s="32" t="s">
        <v>44</v>
      </c>
      <c r="D240" s="32" t="s">
        <v>457</v>
      </c>
      <c r="E240" s="34" t="s">
        <v>390</v>
      </c>
      <c r="F240" s="34" t="s">
        <v>280</v>
      </c>
      <c r="G240" s="34" t="s">
        <v>78</v>
      </c>
      <c r="H240" s="32" t="s">
        <v>79</v>
      </c>
      <c r="I240" s="32" t="s">
        <v>458</v>
      </c>
      <c r="J240" s="31" t="s">
        <v>79</v>
      </c>
      <c r="K240" s="35"/>
      <c r="L240" s="35"/>
      <c r="M240" s="36"/>
      <c r="N240" s="37">
        <v>58</v>
      </c>
      <c r="O240" s="33">
        <v>61</v>
      </c>
    </row>
    <row r="241" spans="1:15" s="30" customFormat="1" ht="76.5">
      <c r="A241" s="31" t="s">
        <v>381</v>
      </c>
      <c r="B241" s="32" t="s">
        <v>387</v>
      </c>
      <c r="C241" s="32" t="s">
        <v>50</v>
      </c>
      <c r="D241" s="32" t="s">
        <v>459</v>
      </c>
      <c r="E241" s="34" t="s">
        <v>390</v>
      </c>
      <c r="F241" s="34" t="s">
        <v>282</v>
      </c>
      <c r="G241" s="34" t="s">
        <v>78</v>
      </c>
      <c r="H241" s="32" t="s">
        <v>79</v>
      </c>
      <c r="I241" s="32" t="s">
        <v>414</v>
      </c>
      <c r="J241" s="31" t="s">
        <v>79</v>
      </c>
      <c r="K241" s="35"/>
      <c r="L241" s="35"/>
      <c r="M241" s="36"/>
      <c r="N241" s="37">
        <v>59</v>
      </c>
      <c r="O241" s="33">
        <v>61</v>
      </c>
    </row>
    <row r="242" spans="1:15" ht="265.5">
      <c r="A242" s="58" t="s">
        <v>381</v>
      </c>
      <c r="B242" s="59" t="s">
        <v>387</v>
      </c>
      <c r="C242" s="59" t="s">
        <v>460</v>
      </c>
      <c r="D242" s="59" t="s">
        <v>461</v>
      </c>
      <c r="E242" s="67" t="s">
        <v>390</v>
      </c>
      <c r="F242" s="67" t="s">
        <v>293</v>
      </c>
      <c r="G242" s="67" t="s">
        <v>78</v>
      </c>
      <c r="H242" s="59" t="s">
        <v>79</v>
      </c>
      <c r="I242" s="59" t="s">
        <v>462</v>
      </c>
      <c r="J242" s="58" t="s">
        <v>79</v>
      </c>
      <c r="K242" s="68"/>
      <c r="L242" s="68"/>
      <c r="M242" s="69"/>
      <c r="N242" s="70">
        <v>43</v>
      </c>
      <c r="O242" s="66">
        <v>42</v>
      </c>
    </row>
    <row r="243" spans="1:15" ht="265.5">
      <c r="A243" s="58" t="s">
        <v>381</v>
      </c>
      <c r="B243" s="59" t="s">
        <v>387</v>
      </c>
      <c r="C243" s="59" t="s">
        <v>463</v>
      </c>
      <c r="D243" s="59" t="s">
        <v>464</v>
      </c>
      <c r="E243" s="67" t="s">
        <v>390</v>
      </c>
      <c r="F243" s="67" t="s">
        <v>295</v>
      </c>
      <c r="G243" s="67" t="s">
        <v>78</v>
      </c>
      <c r="H243" s="59" t="s">
        <v>79</v>
      </c>
      <c r="I243" s="59" t="s">
        <v>465</v>
      </c>
      <c r="J243" s="58" t="s">
        <v>79</v>
      </c>
      <c r="K243" s="68"/>
      <c r="L243" s="68"/>
      <c r="M243" s="69"/>
      <c r="N243" s="70">
        <v>37</v>
      </c>
      <c r="O243" s="66">
        <v>34</v>
      </c>
    </row>
    <row r="244" spans="1:15" ht="265.5">
      <c r="A244" s="58" t="s">
        <v>381</v>
      </c>
      <c r="B244" s="59" t="s">
        <v>387</v>
      </c>
      <c r="C244" s="59" t="s">
        <v>466</v>
      </c>
      <c r="D244" s="59" t="s">
        <v>467</v>
      </c>
      <c r="E244" s="67" t="s">
        <v>390</v>
      </c>
      <c r="F244" s="67" t="s">
        <v>300</v>
      </c>
      <c r="G244" s="67" t="s">
        <v>78</v>
      </c>
      <c r="H244" s="59" t="s">
        <v>79</v>
      </c>
      <c r="I244" s="59" t="s">
        <v>408</v>
      </c>
      <c r="J244" s="58" t="s">
        <v>79</v>
      </c>
      <c r="K244" s="68"/>
      <c r="L244" s="68"/>
      <c r="M244" s="69"/>
      <c r="N244" s="70">
        <v>50</v>
      </c>
      <c r="O244" s="66">
        <v>50</v>
      </c>
    </row>
    <row r="245" spans="1:15" ht="246.75">
      <c r="A245" s="58" t="s">
        <v>381</v>
      </c>
      <c r="B245" s="59" t="s">
        <v>387</v>
      </c>
      <c r="C245" s="59" t="s">
        <v>468</v>
      </c>
      <c r="D245" s="59" t="s">
        <v>469</v>
      </c>
      <c r="E245" s="67" t="s">
        <v>390</v>
      </c>
      <c r="F245" s="67" t="s">
        <v>303</v>
      </c>
      <c r="G245" s="67" t="s">
        <v>78</v>
      </c>
      <c r="H245" s="59" t="s">
        <v>79</v>
      </c>
      <c r="I245" s="59" t="s">
        <v>470</v>
      </c>
      <c r="J245" s="58" t="s">
        <v>79</v>
      </c>
      <c r="K245" s="68"/>
      <c r="L245" s="68"/>
      <c r="M245" s="69"/>
      <c r="N245" s="70">
        <v>49</v>
      </c>
      <c r="O245" s="66">
        <v>48</v>
      </c>
    </row>
    <row r="246" spans="1:15" ht="265.5">
      <c r="A246" s="58" t="s">
        <v>381</v>
      </c>
      <c r="B246" s="59" t="s">
        <v>387</v>
      </c>
      <c r="C246" s="59" t="s">
        <v>471</v>
      </c>
      <c r="D246" s="59" t="s">
        <v>472</v>
      </c>
      <c r="E246" s="67" t="s">
        <v>390</v>
      </c>
      <c r="F246" s="67" t="s">
        <v>308</v>
      </c>
      <c r="G246" s="67" t="s">
        <v>78</v>
      </c>
      <c r="H246" s="59" t="s">
        <v>79</v>
      </c>
      <c r="I246" s="59" t="s">
        <v>473</v>
      </c>
      <c r="J246" s="58" t="s">
        <v>79</v>
      </c>
      <c r="K246" s="68"/>
      <c r="L246" s="68"/>
      <c r="M246" s="69"/>
      <c r="N246" s="70">
        <v>51</v>
      </c>
      <c r="O246" s="66">
        <v>50</v>
      </c>
    </row>
    <row r="247" spans="1:15" ht="321.75">
      <c r="A247" s="58" t="s">
        <v>381</v>
      </c>
      <c r="B247" s="59" t="s">
        <v>387</v>
      </c>
      <c r="C247" s="59" t="s">
        <v>474</v>
      </c>
      <c r="D247" s="59" t="s">
        <v>475</v>
      </c>
      <c r="E247" s="67" t="s">
        <v>390</v>
      </c>
      <c r="F247" s="67" t="s">
        <v>172</v>
      </c>
      <c r="G247" s="67" t="s">
        <v>78</v>
      </c>
      <c r="H247" s="59" t="s">
        <v>79</v>
      </c>
      <c r="I247" s="59" t="s">
        <v>473</v>
      </c>
      <c r="J247" s="58" t="s">
        <v>79</v>
      </c>
      <c r="K247" s="68"/>
      <c r="L247" s="68"/>
      <c r="M247" s="69"/>
      <c r="N247" s="70">
        <v>44</v>
      </c>
      <c r="O247" s="66">
        <v>43</v>
      </c>
    </row>
    <row r="248" spans="1:15" ht="265.5">
      <c r="A248" s="58" t="s">
        <v>381</v>
      </c>
      <c r="B248" s="59" t="s">
        <v>387</v>
      </c>
      <c r="C248" s="59" t="s">
        <v>476</v>
      </c>
      <c r="D248" s="59" t="s">
        <v>477</v>
      </c>
      <c r="E248" s="67" t="s">
        <v>390</v>
      </c>
      <c r="F248" s="67" t="s">
        <v>187</v>
      </c>
      <c r="G248" s="67" t="s">
        <v>78</v>
      </c>
      <c r="H248" s="59" t="s">
        <v>79</v>
      </c>
      <c r="I248" s="59" t="s">
        <v>478</v>
      </c>
      <c r="J248" s="58" t="s">
        <v>79</v>
      </c>
      <c r="K248" s="68"/>
      <c r="L248" s="68"/>
      <c r="M248" s="69"/>
      <c r="N248" s="70">
        <v>54</v>
      </c>
      <c r="O248" s="66">
        <v>52</v>
      </c>
    </row>
    <row r="249" spans="1:15" ht="265.5">
      <c r="A249" s="58" t="s">
        <v>381</v>
      </c>
      <c r="B249" s="59" t="s">
        <v>387</v>
      </c>
      <c r="C249" s="59" t="s">
        <v>479</v>
      </c>
      <c r="D249" s="59" t="s">
        <v>480</v>
      </c>
      <c r="E249" s="67" t="s">
        <v>390</v>
      </c>
      <c r="F249" s="67" t="s">
        <v>221</v>
      </c>
      <c r="G249" s="67" t="s">
        <v>78</v>
      </c>
      <c r="H249" s="59" t="s">
        <v>79</v>
      </c>
      <c r="I249" s="59" t="s">
        <v>450</v>
      </c>
      <c r="J249" s="58" t="s">
        <v>79</v>
      </c>
      <c r="K249" s="68"/>
      <c r="L249" s="68"/>
      <c r="M249" s="69"/>
      <c r="N249" s="70">
        <v>56</v>
      </c>
      <c r="O249" s="66">
        <v>45</v>
      </c>
    </row>
    <row r="250" spans="1:15" ht="265.5">
      <c r="A250" s="58" t="s">
        <v>381</v>
      </c>
      <c r="B250" s="59" t="s">
        <v>387</v>
      </c>
      <c r="C250" s="59" t="s">
        <v>481</v>
      </c>
      <c r="D250" s="59" t="s">
        <v>482</v>
      </c>
      <c r="E250" s="67" t="s">
        <v>390</v>
      </c>
      <c r="F250" s="67" t="s">
        <v>127</v>
      </c>
      <c r="G250" s="67" t="s">
        <v>78</v>
      </c>
      <c r="H250" s="59" t="s">
        <v>79</v>
      </c>
      <c r="I250" s="59" t="s">
        <v>483</v>
      </c>
      <c r="J250" s="58" t="s">
        <v>79</v>
      </c>
      <c r="K250" s="68"/>
      <c r="L250" s="68"/>
      <c r="M250" s="69"/>
      <c r="N250" s="70">
        <v>54</v>
      </c>
      <c r="O250" s="66">
        <v>54</v>
      </c>
    </row>
    <row r="251" spans="1:15" ht="265.5">
      <c r="A251" s="58" t="s">
        <v>381</v>
      </c>
      <c r="B251" s="59" t="s">
        <v>387</v>
      </c>
      <c r="C251" s="59" t="s">
        <v>484</v>
      </c>
      <c r="D251" s="59" t="s">
        <v>485</v>
      </c>
      <c r="E251" s="67" t="s">
        <v>390</v>
      </c>
      <c r="F251" s="67" t="s">
        <v>245</v>
      </c>
      <c r="G251" s="67" t="s">
        <v>78</v>
      </c>
      <c r="H251" s="59" t="s">
        <v>79</v>
      </c>
      <c r="I251" s="59" t="s">
        <v>486</v>
      </c>
      <c r="J251" s="58" t="s">
        <v>79</v>
      </c>
      <c r="K251" s="68"/>
      <c r="L251" s="68"/>
      <c r="M251" s="69"/>
      <c r="N251" s="70">
        <v>42</v>
      </c>
      <c r="O251" s="66">
        <v>41</v>
      </c>
    </row>
    <row r="252" spans="1:15" ht="265.5">
      <c r="A252" s="58" t="s">
        <v>381</v>
      </c>
      <c r="B252" s="59" t="s">
        <v>387</v>
      </c>
      <c r="C252" s="59" t="s">
        <v>487</v>
      </c>
      <c r="D252" s="59" t="s">
        <v>488</v>
      </c>
      <c r="E252" s="67" t="s">
        <v>390</v>
      </c>
      <c r="F252" s="67" t="s">
        <v>194</v>
      </c>
      <c r="G252" s="67" t="s">
        <v>78</v>
      </c>
      <c r="H252" s="59" t="s">
        <v>79</v>
      </c>
      <c r="I252" s="59" t="s">
        <v>489</v>
      </c>
      <c r="J252" s="58" t="s">
        <v>79</v>
      </c>
      <c r="K252" s="68"/>
      <c r="L252" s="68"/>
      <c r="M252" s="69"/>
      <c r="N252" s="70">
        <v>35</v>
      </c>
      <c r="O252" s="66">
        <v>34</v>
      </c>
    </row>
    <row r="253" spans="1:15" ht="284.25">
      <c r="A253" s="58" t="s">
        <v>381</v>
      </c>
      <c r="B253" s="59" t="s">
        <v>387</v>
      </c>
      <c r="C253" s="59" t="s">
        <v>490</v>
      </c>
      <c r="D253" s="59" t="s">
        <v>491</v>
      </c>
      <c r="E253" s="67" t="s">
        <v>390</v>
      </c>
      <c r="F253" s="67" t="s">
        <v>192</v>
      </c>
      <c r="G253" s="67" t="s">
        <v>78</v>
      </c>
      <c r="H253" s="59" t="s">
        <v>79</v>
      </c>
      <c r="I253" s="59" t="s">
        <v>492</v>
      </c>
      <c r="J253" s="58" t="s">
        <v>79</v>
      </c>
      <c r="K253" s="68"/>
      <c r="L253" s="68"/>
      <c r="M253" s="69"/>
      <c r="N253" s="70">
        <v>56</v>
      </c>
      <c r="O253" s="66">
        <v>56</v>
      </c>
    </row>
    <row r="254" spans="1:15" ht="284.25">
      <c r="A254" s="58" t="s">
        <v>381</v>
      </c>
      <c r="B254" s="59" t="s">
        <v>387</v>
      </c>
      <c r="C254" s="59" t="s">
        <v>493</v>
      </c>
      <c r="D254" s="59" t="s">
        <v>494</v>
      </c>
      <c r="E254" s="67" t="s">
        <v>390</v>
      </c>
      <c r="F254" s="67" t="s">
        <v>193</v>
      </c>
      <c r="G254" s="67" t="s">
        <v>78</v>
      </c>
      <c r="H254" s="59" t="s">
        <v>79</v>
      </c>
      <c r="I254" s="59" t="s">
        <v>495</v>
      </c>
      <c r="J254" s="58" t="s">
        <v>79</v>
      </c>
      <c r="K254" s="68"/>
      <c r="L254" s="68"/>
      <c r="M254" s="69"/>
      <c r="N254" s="70">
        <v>44</v>
      </c>
      <c r="O254" s="66">
        <v>39</v>
      </c>
    </row>
    <row r="255" spans="1:15" ht="265.5">
      <c r="A255" s="58" t="s">
        <v>381</v>
      </c>
      <c r="B255" s="59" t="s">
        <v>387</v>
      </c>
      <c r="C255" s="59" t="s">
        <v>496</v>
      </c>
      <c r="D255" s="59" t="s">
        <v>497</v>
      </c>
      <c r="E255" s="67" t="s">
        <v>390</v>
      </c>
      <c r="F255" s="67" t="s">
        <v>197</v>
      </c>
      <c r="G255" s="67" t="s">
        <v>78</v>
      </c>
      <c r="H255" s="59" t="s">
        <v>79</v>
      </c>
      <c r="I255" s="59" t="s">
        <v>473</v>
      </c>
      <c r="J255" s="58" t="s">
        <v>79</v>
      </c>
      <c r="K255" s="68"/>
      <c r="L255" s="68"/>
      <c r="M255" s="69"/>
      <c r="N255" s="70">
        <v>42</v>
      </c>
      <c r="O255" s="66">
        <v>41</v>
      </c>
    </row>
    <row r="256" spans="1:15" s="30" customFormat="1" ht="87">
      <c r="A256" s="31" t="s">
        <v>381</v>
      </c>
      <c r="B256" s="32" t="s">
        <v>387</v>
      </c>
      <c r="C256" s="32" t="s">
        <v>43</v>
      </c>
      <c r="D256" s="32" t="s">
        <v>498</v>
      </c>
      <c r="E256" s="34" t="s">
        <v>390</v>
      </c>
      <c r="F256" s="34" t="s">
        <v>208</v>
      </c>
      <c r="G256" s="34" t="s">
        <v>78</v>
      </c>
      <c r="H256" s="32" t="s">
        <v>79</v>
      </c>
      <c r="I256" s="32" t="s">
        <v>499</v>
      </c>
      <c r="J256" s="31" t="s">
        <v>79</v>
      </c>
      <c r="K256" s="35"/>
      <c r="L256" s="35"/>
      <c r="M256" s="36"/>
      <c r="N256" s="37">
        <v>64</v>
      </c>
      <c r="O256" s="33">
        <v>64</v>
      </c>
    </row>
    <row r="257" spans="1:15" ht="284.25">
      <c r="A257" s="58" t="s">
        <v>381</v>
      </c>
      <c r="B257" s="59" t="s">
        <v>387</v>
      </c>
      <c r="C257" s="59" t="s">
        <v>500</v>
      </c>
      <c r="D257" s="59" t="s">
        <v>501</v>
      </c>
      <c r="E257" s="67" t="s">
        <v>390</v>
      </c>
      <c r="F257" s="67" t="s">
        <v>212</v>
      </c>
      <c r="G257" s="67" t="s">
        <v>78</v>
      </c>
      <c r="H257" s="59" t="s">
        <v>79</v>
      </c>
      <c r="I257" s="59" t="s">
        <v>502</v>
      </c>
      <c r="J257" s="58" t="s">
        <v>79</v>
      </c>
      <c r="K257" s="68"/>
      <c r="L257" s="68"/>
      <c r="M257" s="69"/>
      <c r="N257" s="70">
        <v>61</v>
      </c>
      <c r="O257" s="66">
        <v>49</v>
      </c>
    </row>
    <row r="258" spans="1:15" s="30" customFormat="1" ht="76.5">
      <c r="A258" s="31" t="s">
        <v>381</v>
      </c>
      <c r="B258" s="32" t="s">
        <v>387</v>
      </c>
      <c r="C258" s="32" t="s">
        <v>46</v>
      </c>
      <c r="D258" s="32" t="s">
        <v>503</v>
      </c>
      <c r="E258" s="34" t="s">
        <v>390</v>
      </c>
      <c r="F258" s="34" t="s">
        <v>204</v>
      </c>
      <c r="G258" s="34" t="s">
        <v>78</v>
      </c>
      <c r="H258" s="32" t="s">
        <v>79</v>
      </c>
      <c r="I258" s="32" t="s">
        <v>504</v>
      </c>
      <c r="J258" s="31" t="s">
        <v>79</v>
      </c>
      <c r="K258" s="35"/>
      <c r="L258" s="35"/>
      <c r="M258" s="36"/>
      <c r="N258" s="37">
        <v>41</v>
      </c>
      <c r="O258" s="33">
        <v>31</v>
      </c>
    </row>
    <row r="259" spans="1:15" ht="265.5">
      <c r="A259" s="58" t="s">
        <v>381</v>
      </c>
      <c r="B259" s="59" t="s">
        <v>387</v>
      </c>
      <c r="C259" s="59" t="s">
        <v>505</v>
      </c>
      <c r="D259" s="59" t="s">
        <v>506</v>
      </c>
      <c r="E259" s="67" t="s">
        <v>390</v>
      </c>
      <c r="F259" s="67" t="s">
        <v>209</v>
      </c>
      <c r="G259" s="67" t="s">
        <v>78</v>
      </c>
      <c r="H259" s="59" t="s">
        <v>79</v>
      </c>
      <c r="I259" s="59" t="s">
        <v>507</v>
      </c>
      <c r="J259" s="58" t="s">
        <v>79</v>
      </c>
      <c r="K259" s="68"/>
      <c r="L259" s="68"/>
      <c r="M259" s="69"/>
      <c r="N259" s="70">
        <v>48</v>
      </c>
      <c r="O259" s="66">
        <v>43</v>
      </c>
    </row>
    <row r="260" spans="1:15" ht="303">
      <c r="A260" s="58" t="s">
        <v>381</v>
      </c>
      <c r="B260" s="59" t="s">
        <v>387</v>
      </c>
      <c r="C260" s="59" t="s">
        <v>508</v>
      </c>
      <c r="D260" s="59" t="s">
        <v>509</v>
      </c>
      <c r="E260" s="67" t="s">
        <v>390</v>
      </c>
      <c r="F260" s="67" t="s">
        <v>205</v>
      </c>
      <c r="G260" s="67" t="s">
        <v>78</v>
      </c>
      <c r="H260" s="59" t="s">
        <v>79</v>
      </c>
      <c r="I260" s="59" t="s">
        <v>510</v>
      </c>
      <c r="J260" s="58" t="s">
        <v>79</v>
      </c>
      <c r="K260" s="68"/>
      <c r="L260" s="68"/>
      <c r="M260" s="69"/>
      <c r="N260" s="70">
        <v>43</v>
      </c>
      <c r="O260" s="66">
        <v>40</v>
      </c>
    </row>
    <row r="261" spans="1:15" s="30" customFormat="1" ht="87">
      <c r="A261" s="31" t="s">
        <v>381</v>
      </c>
      <c r="B261" s="32" t="s">
        <v>387</v>
      </c>
      <c r="C261" s="32" t="s">
        <v>511</v>
      </c>
      <c r="D261" s="32" t="s">
        <v>512</v>
      </c>
      <c r="E261" s="34" t="s">
        <v>390</v>
      </c>
      <c r="F261" s="34" t="s">
        <v>124</v>
      </c>
      <c r="G261" s="34" t="s">
        <v>78</v>
      </c>
      <c r="H261" s="32" t="s">
        <v>79</v>
      </c>
      <c r="I261" s="32" t="s">
        <v>513</v>
      </c>
      <c r="J261" s="31" t="s">
        <v>79</v>
      </c>
      <c r="K261" s="35"/>
      <c r="L261" s="35"/>
      <c r="M261" s="36"/>
      <c r="N261" s="37">
        <v>32</v>
      </c>
      <c r="O261" s="33">
        <v>31</v>
      </c>
    </row>
    <row r="262" spans="1:15" ht="265.5">
      <c r="A262" s="58" t="s">
        <v>381</v>
      </c>
      <c r="B262" s="59" t="s">
        <v>387</v>
      </c>
      <c r="C262" s="59" t="s">
        <v>514</v>
      </c>
      <c r="D262" s="59" t="s">
        <v>515</v>
      </c>
      <c r="E262" s="67" t="s">
        <v>390</v>
      </c>
      <c r="F262" s="67" t="s">
        <v>166</v>
      </c>
      <c r="G262" s="67" t="s">
        <v>78</v>
      </c>
      <c r="H262" s="59" t="s">
        <v>79</v>
      </c>
      <c r="I262" s="59" t="s">
        <v>516</v>
      </c>
      <c r="J262" s="58" t="s">
        <v>79</v>
      </c>
      <c r="K262" s="68"/>
      <c r="L262" s="68"/>
      <c r="M262" s="69"/>
      <c r="N262" s="70">
        <v>47</v>
      </c>
      <c r="O262" s="66">
        <v>49</v>
      </c>
    </row>
    <row r="263" spans="1:15" s="30" customFormat="1" ht="76.5">
      <c r="A263" s="31" t="s">
        <v>381</v>
      </c>
      <c r="B263" s="32" t="s">
        <v>387</v>
      </c>
      <c r="C263" s="32" t="s">
        <v>517</v>
      </c>
      <c r="D263" s="32" t="s">
        <v>518</v>
      </c>
      <c r="E263" s="34" t="s">
        <v>390</v>
      </c>
      <c r="F263" s="34" t="s">
        <v>120</v>
      </c>
      <c r="G263" s="34" t="s">
        <v>78</v>
      </c>
      <c r="H263" s="32" t="s">
        <v>79</v>
      </c>
      <c r="I263" s="32" t="s">
        <v>417</v>
      </c>
      <c r="J263" s="31" t="s">
        <v>79</v>
      </c>
      <c r="K263" s="35"/>
      <c r="L263" s="35"/>
      <c r="M263" s="36"/>
      <c r="N263" s="37">
        <v>46</v>
      </c>
      <c r="O263" s="33">
        <v>33</v>
      </c>
    </row>
    <row r="264" spans="1:15" ht="284.25">
      <c r="A264" s="58" t="s">
        <v>381</v>
      </c>
      <c r="B264" s="59" t="s">
        <v>387</v>
      </c>
      <c r="C264" s="59" t="s">
        <v>519</v>
      </c>
      <c r="D264" s="59" t="s">
        <v>520</v>
      </c>
      <c r="E264" s="67" t="s">
        <v>390</v>
      </c>
      <c r="F264" s="67" t="s">
        <v>169</v>
      </c>
      <c r="G264" s="67" t="s">
        <v>78</v>
      </c>
      <c r="H264" s="59" t="s">
        <v>79</v>
      </c>
      <c r="I264" s="59" t="s">
        <v>504</v>
      </c>
      <c r="J264" s="58" t="s">
        <v>79</v>
      </c>
      <c r="K264" s="68"/>
      <c r="L264" s="68"/>
      <c r="M264" s="69"/>
      <c r="N264" s="70">
        <v>38</v>
      </c>
      <c r="O264" s="66">
        <v>38</v>
      </c>
    </row>
    <row r="265" spans="1:15" s="30" customFormat="1" ht="87">
      <c r="A265" s="31" t="s">
        <v>381</v>
      </c>
      <c r="B265" s="32" t="s">
        <v>387</v>
      </c>
      <c r="C265" s="32" t="s">
        <v>521</v>
      </c>
      <c r="D265" s="32" t="s">
        <v>522</v>
      </c>
      <c r="E265" s="34" t="s">
        <v>390</v>
      </c>
      <c r="F265" s="34" t="s">
        <v>110</v>
      </c>
      <c r="G265" s="34" t="s">
        <v>78</v>
      </c>
      <c r="H265" s="32" t="s">
        <v>79</v>
      </c>
      <c r="I265" s="32" t="s">
        <v>523</v>
      </c>
      <c r="J265" s="31" t="s">
        <v>79</v>
      </c>
      <c r="K265" s="35"/>
      <c r="L265" s="35"/>
      <c r="M265" s="36"/>
      <c r="N265" s="37">
        <v>31</v>
      </c>
      <c r="O265" s="33">
        <v>31</v>
      </c>
    </row>
    <row r="266" spans="1:15" ht="265.5">
      <c r="A266" s="58" t="s">
        <v>381</v>
      </c>
      <c r="B266" s="59" t="s">
        <v>387</v>
      </c>
      <c r="C266" s="59" t="s">
        <v>524</v>
      </c>
      <c r="D266" s="59" t="s">
        <v>525</v>
      </c>
      <c r="E266" s="67" t="s">
        <v>390</v>
      </c>
      <c r="F266" s="67" t="s">
        <v>83</v>
      </c>
      <c r="G266" s="67" t="s">
        <v>78</v>
      </c>
      <c r="H266" s="59" t="s">
        <v>79</v>
      </c>
      <c r="I266" s="59" t="s">
        <v>526</v>
      </c>
      <c r="J266" s="58" t="s">
        <v>79</v>
      </c>
      <c r="K266" s="68"/>
      <c r="L266" s="68"/>
      <c r="M266" s="69"/>
      <c r="N266" s="70">
        <v>39</v>
      </c>
      <c r="O266" s="66">
        <v>38</v>
      </c>
    </row>
    <row r="267" spans="1:15" s="30" customFormat="1" ht="76.5">
      <c r="A267" s="31" t="s">
        <v>381</v>
      </c>
      <c r="B267" s="32" t="s">
        <v>387</v>
      </c>
      <c r="C267" s="32" t="s">
        <v>527</v>
      </c>
      <c r="D267" s="32" t="s">
        <v>528</v>
      </c>
      <c r="E267" s="34" t="s">
        <v>390</v>
      </c>
      <c r="F267" s="34" t="s">
        <v>106</v>
      </c>
      <c r="G267" s="34" t="s">
        <v>78</v>
      </c>
      <c r="H267" s="32" t="s">
        <v>79</v>
      </c>
      <c r="I267" s="32" t="s">
        <v>529</v>
      </c>
      <c r="J267" s="31" t="s">
        <v>79</v>
      </c>
      <c r="K267" s="35"/>
      <c r="L267" s="35"/>
      <c r="M267" s="36"/>
      <c r="N267" s="37">
        <v>31</v>
      </c>
      <c r="O267" s="33">
        <v>31</v>
      </c>
    </row>
    <row r="268" spans="1:15" s="30" customFormat="1" ht="108">
      <c r="A268" s="31" t="s">
        <v>381</v>
      </c>
      <c r="B268" s="32" t="s">
        <v>530</v>
      </c>
      <c r="C268" s="32" t="s">
        <v>58</v>
      </c>
      <c r="D268" s="32" t="s">
        <v>531</v>
      </c>
      <c r="E268" s="34" t="s">
        <v>532</v>
      </c>
      <c r="F268" s="34" t="s">
        <v>77</v>
      </c>
      <c r="G268" s="34" t="s">
        <v>533</v>
      </c>
      <c r="H268" s="32" t="s">
        <v>534</v>
      </c>
      <c r="I268" s="32" t="s">
        <v>535</v>
      </c>
      <c r="J268" s="31" t="s">
        <v>79</v>
      </c>
      <c r="K268" s="35" t="s">
        <v>158</v>
      </c>
      <c r="L268" s="35" t="s">
        <v>536</v>
      </c>
      <c r="M268" s="36" t="s">
        <v>537</v>
      </c>
      <c r="N268" s="37">
        <v>78</v>
      </c>
      <c r="O268" s="33">
        <v>80</v>
      </c>
    </row>
    <row r="269" spans="1:15" s="30" customFormat="1" ht="108">
      <c r="A269" s="31" t="s">
        <v>381</v>
      </c>
      <c r="B269" s="32" t="s">
        <v>530</v>
      </c>
      <c r="C269" s="32" t="s">
        <v>538</v>
      </c>
      <c r="D269" s="32" t="s">
        <v>539</v>
      </c>
      <c r="E269" s="34" t="s">
        <v>532</v>
      </c>
      <c r="F269" s="34" t="s">
        <v>85</v>
      </c>
      <c r="G269" s="34" t="s">
        <v>533</v>
      </c>
      <c r="H269" s="32" t="s">
        <v>534</v>
      </c>
      <c r="I269" s="32" t="s">
        <v>540</v>
      </c>
      <c r="J269" s="31" t="s">
        <v>79</v>
      </c>
      <c r="K269" s="35" t="s">
        <v>131</v>
      </c>
      <c r="L269" s="35" t="s">
        <v>276</v>
      </c>
      <c r="M269" s="36" t="s">
        <v>130</v>
      </c>
      <c r="N269" s="37">
        <v>79</v>
      </c>
      <c r="O269" s="33">
        <v>83</v>
      </c>
    </row>
    <row r="270" spans="1:15" s="30" customFormat="1" ht="118.5">
      <c r="A270" s="31" t="s">
        <v>381</v>
      </c>
      <c r="B270" s="32" t="s">
        <v>530</v>
      </c>
      <c r="C270" s="32" t="s">
        <v>541</v>
      </c>
      <c r="D270" s="32" t="s">
        <v>542</v>
      </c>
      <c r="E270" s="34" t="s">
        <v>532</v>
      </c>
      <c r="F270" s="34" t="s">
        <v>90</v>
      </c>
      <c r="G270" s="34" t="s">
        <v>533</v>
      </c>
      <c r="H270" s="32" t="s">
        <v>534</v>
      </c>
      <c r="I270" s="32" t="s">
        <v>543</v>
      </c>
      <c r="J270" s="31" t="s">
        <v>544</v>
      </c>
      <c r="K270" s="35" t="s">
        <v>545</v>
      </c>
      <c r="L270" s="35" t="s">
        <v>546</v>
      </c>
      <c r="M270" s="36" t="s">
        <v>547</v>
      </c>
      <c r="N270" s="37">
        <v>91</v>
      </c>
      <c r="O270" s="33">
        <v>92</v>
      </c>
    </row>
    <row r="271" spans="1:15" s="30" customFormat="1" ht="108">
      <c r="A271" s="31" t="s">
        <v>381</v>
      </c>
      <c r="B271" s="32" t="s">
        <v>530</v>
      </c>
      <c r="C271" s="32" t="s">
        <v>548</v>
      </c>
      <c r="D271" s="32" t="s">
        <v>549</v>
      </c>
      <c r="E271" s="34" t="s">
        <v>532</v>
      </c>
      <c r="F271" s="34" t="s">
        <v>94</v>
      </c>
      <c r="G271" s="34" t="s">
        <v>533</v>
      </c>
      <c r="H271" s="32" t="s">
        <v>534</v>
      </c>
      <c r="I271" s="32" t="s">
        <v>550</v>
      </c>
      <c r="J271" s="31" t="s">
        <v>79</v>
      </c>
      <c r="K271" s="35" t="s">
        <v>277</v>
      </c>
      <c r="L271" s="35" t="s">
        <v>131</v>
      </c>
      <c r="M271" s="36" t="s">
        <v>277</v>
      </c>
      <c r="N271" s="37">
        <v>75</v>
      </c>
      <c r="O271" s="33">
        <v>77</v>
      </c>
    </row>
    <row r="272" spans="1:15" s="30" customFormat="1" ht="97.5">
      <c r="A272" s="31" t="s">
        <v>381</v>
      </c>
      <c r="B272" s="32" t="s">
        <v>530</v>
      </c>
      <c r="C272" s="32" t="s">
        <v>551</v>
      </c>
      <c r="D272" s="32" t="s">
        <v>552</v>
      </c>
      <c r="E272" s="34" t="s">
        <v>532</v>
      </c>
      <c r="F272" s="34" t="s">
        <v>99</v>
      </c>
      <c r="G272" s="34" t="s">
        <v>553</v>
      </c>
      <c r="H272" s="32" t="s">
        <v>554</v>
      </c>
      <c r="I272" s="32" t="s">
        <v>555</v>
      </c>
      <c r="J272" s="31" t="s">
        <v>556</v>
      </c>
      <c r="K272" s="35" t="s">
        <v>557</v>
      </c>
      <c r="L272" s="35" t="s">
        <v>557</v>
      </c>
      <c r="M272" s="36" t="s">
        <v>558</v>
      </c>
      <c r="N272" s="37">
        <v>82</v>
      </c>
      <c r="O272" s="33">
        <v>85</v>
      </c>
    </row>
    <row r="273" spans="1:15" s="30" customFormat="1" ht="87">
      <c r="A273" s="31" t="s">
        <v>381</v>
      </c>
      <c r="B273" s="32" t="s">
        <v>530</v>
      </c>
      <c r="C273" s="32" t="s">
        <v>559</v>
      </c>
      <c r="D273" s="32" t="s">
        <v>560</v>
      </c>
      <c r="E273" s="34" t="s">
        <v>532</v>
      </c>
      <c r="F273" s="34" t="s">
        <v>104</v>
      </c>
      <c r="G273" s="34" t="s">
        <v>561</v>
      </c>
      <c r="H273" s="32" t="s">
        <v>562</v>
      </c>
      <c r="I273" s="32" t="s">
        <v>563</v>
      </c>
      <c r="J273" s="31" t="s">
        <v>564</v>
      </c>
      <c r="K273" s="35" t="s">
        <v>565</v>
      </c>
      <c r="L273" s="35" t="s">
        <v>566</v>
      </c>
      <c r="M273" s="36" t="s">
        <v>557</v>
      </c>
      <c r="N273" s="37">
        <v>85</v>
      </c>
      <c r="O273" s="33">
        <v>87</v>
      </c>
    </row>
    <row r="274" spans="1:15" s="30" customFormat="1" ht="97.5">
      <c r="A274" s="31" t="s">
        <v>381</v>
      </c>
      <c r="B274" s="32" t="s">
        <v>530</v>
      </c>
      <c r="C274" s="32" t="s">
        <v>567</v>
      </c>
      <c r="D274" s="32" t="s">
        <v>568</v>
      </c>
      <c r="E274" s="34" t="s">
        <v>532</v>
      </c>
      <c r="F274" s="34" t="s">
        <v>109</v>
      </c>
      <c r="G274" s="34" t="s">
        <v>533</v>
      </c>
      <c r="H274" s="32" t="s">
        <v>534</v>
      </c>
      <c r="I274" s="32" t="s">
        <v>569</v>
      </c>
      <c r="J274" s="31" t="s">
        <v>570</v>
      </c>
      <c r="K274" s="35" t="s">
        <v>158</v>
      </c>
      <c r="L274" s="35" t="s">
        <v>558</v>
      </c>
      <c r="M274" s="36" t="s">
        <v>158</v>
      </c>
      <c r="N274" s="37">
        <v>82</v>
      </c>
      <c r="O274" s="33">
        <v>85</v>
      </c>
    </row>
    <row r="275" spans="1:15" s="30" customFormat="1" ht="108">
      <c r="A275" s="31" t="s">
        <v>381</v>
      </c>
      <c r="B275" s="32" t="s">
        <v>530</v>
      </c>
      <c r="C275" s="32" t="s">
        <v>571</v>
      </c>
      <c r="D275" s="32" t="s">
        <v>572</v>
      </c>
      <c r="E275" s="34" t="s">
        <v>532</v>
      </c>
      <c r="F275" s="34" t="s">
        <v>113</v>
      </c>
      <c r="G275" s="34" t="s">
        <v>533</v>
      </c>
      <c r="H275" s="32" t="s">
        <v>534</v>
      </c>
      <c r="I275" s="32" t="s">
        <v>573</v>
      </c>
      <c r="J275" s="31" t="s">
        <v>79</v>
      </c>
      <c r="K275" s="35" t="s">
        <v>276</v>
      </c>
      <c r="L275" s="35" t="s">
        <v>159</v>
      </c>
      <c r="M275" s="36" t="s">
        <v>276</v>
      </c>
      <c r="N275" s="37">
        <v>77</v>
      </c>
      <c r="O275" s="33">
        <v>79</v>
      </c>
    </row>
    <row r="276" spans="1:15" s="30" customFormat="1" ht="108">
      <c r="A276" s="31" t="s">
        <v>381</v>
      </c>
      <c r="B276" s="32" t="s">
        <v>530</v>
      </c>
      <c r="C276" s="32" t="s">
        <v>574</v>
      </c>
      <c r="D276" s="32" t="s">
        <v>575</v>
      </c>
      <c r="E276" s="34" t="s">
        <v>532</v>
      </c>
      <c r="F276" s="34" t="s">
        <v>116</v>
      </c>
      <c r="G276" s="34" t="s">
        <v>533</v>
      </c>
      <c r="H276" s="32" t="s">
        <v>534</v>
      </c>
      <c r="I276" s="32" t="s">
        <v>540</v>
      </c>
      <c r="J276" s="31" t="s">
        <v>576</v>
      </c>
      <c r="K276" s="35" t="s">
        <v>577</v>
      </c>
      <c r="L276" s="35" t="s">
        <v>578</v>
      </c>
      <c r="M276" s="36" t="s">
        <v>579</v>
      </c>
      <c r="N276" s="37">
        <v>99</v>
      </c>
      <c r="O276" s="33">
        <v>101</v>
      </c>
    </row>
    <row r="277" spans="1:15" s="30" customFormat="1" ht="108">
      <c r="A277" s="31" t="s">
        <v>381</v>
      </c>
      <c r="B277" s="32" t="s">
        <v>530</v>
      </c>
      <c r="C277" s="32" t="s">
        <v>55</v>
      </c>
      <c r="D277" s="32" t="s">
        <v>580</v>
      </c>
      <c r="E277" s="34" t="s">
        <v>532</v>
      </c>
      <c r="F277" s="34" t="s">
        <v>118</v>
      </c>
      <c r="G277" s="34" t="s">
        <v>533</v>
      </c>
      <c r="H277" s="32" t="s">
        <v>534</v>
      </c>
      <c r="I277" s="32" t="s">
        <v>581</v>
      </c>
      <c r="J277" s="31" t="s">
        <v>79</v>
      </c>
      <c r="K277" s="35" t="s">
        <v>297</v>
      </c>
      <c r="L277" s="35" t="s">
        <v>537</v>
      </c>
      <c r="M277" s="36" t="s">
        <v>130</v>
      </c>
      <c r="N277" s="37">
        <v>75</v>
      </c>
      <c r="O277" s="33">
        <v>77</v>
      </c>
    </row>
    <row r="278" spans="1:15" s="30" customFormat="1" ht="108">
      <c r="A278" s="31" t="s">
        <v>381</v>
      </c>
      <c r="B278" s="32" t="s">
        <v>530</v>
      </c>
      <c r="C278" s="32" t="s">
        <v>582</v>
      </c>
      <c r="D278" s="32" t="s">
        <v>583</v>
      </c>
      <c r="E278" s="34" t="s">
        <v>532</v>
      </c>
      <c r="F278" s="34" t="s">
        <v>123</v>
      </c>
      <c r="G278" s="34" t="s">
        <v>533</v>
      </c>
      <c r="H278" s="32" t="s">
        <v>534</v>
      </c>
      <c r="I278" s="32" t="s">
        <v>584</v>
      </c>
      <c r="J278" s="31" t="s">
        <v>79</v>
      </c>
      <c r="K278" s="35" t="s">
        <v>297</v>
      </c>
      <c r="L278" s="35" t="s">
        <v>159</v>
      </c>
      <c r="M278" s="36" t="s">
        <v>276</v>
      </c>
      <c r="N278" s="37">
        <v>76</v>
      </c>
      <c r="O278" s="33">
        <v>78</v>
      </c>
    </row>
    <row r="279" spans="1:15" s="30" customFormat="1" ht="87">
      <c r="A279" s="31" t="s">
        <v>381</v>
      </c>
      <c r="B279" s="32" t="s">
        <v>530</v>
      </c>
      <c r="C279" s="32" t="s">
        <v>585</v>
      </c>
      <c r="D279" s="32" t="s">
        <v>586</v>
      </c>
      <c r="E279" s="34" t="s">
        <v>532</v>
      </c>
      <c r="F279" s="34" t="s">
        <v>126</v>
      </c>
      <c r="G279" s="34" t="s">
        <v>553</v>
      </c>
      <c r="H279" s="32" t="s">
        <v>554</v>
      </c>
      <c r="I279" s="32" t="s">
        <v>587</v>
      </c>
      <c r="J279" s="31" t="s">
        <v>79</v>
      </c>
      <c r="K279" s="35" t="s">
        <v>588</v>
      </c>
      <c r="L279" s="35" t="s">
        <v>536</v>
      </c>
      <c r="M279" s="36" t="s">
        <v>159</v>
      </c>
      <c r="N279" s="37">
        <v>78</v>
      </c>
      <c r="O279" s="33">
        <v>80</v>
      </c>
    </row>
    <row r="280" spans="1:15" s="30" customFormat="1" ht="97.5">
      <c r="A280" s="31" t="s">
        <v>381</v>
      </c>
      <c r="B280" s="32" t="s">
        <v>530</v>
      </c>
      <c r="C280" s="32" t="s">
        <v>589</v>
      </c>
      <c r="D280" s="32" t="s">
        <v>590</v>
      </c>
      <c r="E280" s="34" t="s">
        <v>532</v>
      </c>
      <c r="F280" s="34" t="s">
        <v>129</v>
      </c>
      <c r="G280" s="34" t="s">
        <v>553</v>
      </c>
      <c r="H280" s="32" t="s">
        <v>554</v>
      </c>
      <c r="I280" s="32" t="s">
        <v>587</v>
      </c>
      <c r="J280" s="31" t="s">
        <v>591</v>
      </c>
      <c r="K280" s="35" t="s">
        <v>592</v>
      </c>
      <c r="L280" s="35" t="s">
        <v>592</v>
      </c>
      <c r="M280" s="36" t="s">
        <v>547</v>
      </c>
      <c r="N280" s="37">
        <v>89</v>
      </c>
      <c r="O280" s="33">
        <v>91</v>
      </c>
    </row>
    <row r="281" spans="1:15" s="30" customFormat="1" ht="97.5">
      <c r="A281" s="31" t="s">
        <v>381</v>
      </c>
      <c r="B281" s="32" t="s">
        <v>530</v>
      </c>
      <c r="C281" s="32" t="s">
        <v>593</v>
      </c>
      <c r="D281" s="32" t="s">
        <v>594</v>
      </c>
      <c r="E281" s="34" t="s">
        <v>532</v>
      </c>
      <c r="F281" s="34" t="s">
        <v>135</v>
      </c>
      <c r="G281" s="34" t="s">
        <v>553</v>
      </c>
      <c r="H281" s="32" t="s">
        <v>554</v>
      </c>
      <c r="I281" s="32" t="s">
        <v>595</v>
      </c>
      <c r="J281" s="31" t="s">
        <v>596</v>
      </c>
      <c r="K281" s="35" t="s">
        <v>597</v>
      </c>
      <c r="L281" s="35" t="s">
        <v>597</v>
      </c>
      <c r="M281" s="36" t="s">
        <v>588</v>
      </c>
      <c r="N281" s="37">
        <v>80</v>
      </c>
      <c r="O281" s="33">
        <v>82</v>
      </c>
    </row>
    <row r="282" spans="1:15" s="30" customFormat="1" ht="87">
      <c r="A282" s="31" t="s">
        <v>381</v>
      </c>
      <c r="B282" s="32" t="s">
        <v>530</v>
      </c>
      <c r="C282" s="32" t="s">
        <v>598</v>
      </c>
      <c r="D282" s="32" t="s">
        <v>599</v>
      </c>
      <c r="E282" s="34" t="s">
        <v>532</v>
      </c>
      <c r="F282" s="34" t="s">
        <v>139</v>
      </c>
      <c r="G282" s="34" t="s">
        <v>561</v>
      </c>
      <c r="H282" s="32" t="s">
        <v>562</v>
      </c>
      <c r="I282" s="32" t="s">
        <v>600</v>
      </c>
      <c r="J282" s="31" t="s">
        <v>374</v>
      </c>
      <c r="K282" s="35" t="s">
        <v>601</v>
      </c>
      <c r="L282" s="35" t="s">
        <v>601</v>
      </c>
      <c r="M282" s="36" t="s">
        <v>588</v>
      </c>
      <c r="N282" s="37">
        <v>82</v>
      </c>
      <c r="O282" s="33">
        <v>84</v>
      </c>
    </row>
    <row r="283" spans="1:15" s="30" customFormat="1" ht="129">
      <c r="A283" s="31" t="s">
        <v>381</v>
      </c>
      <c r="B283" s="32" t="s">
        <v>530</v>
      </c>
      <c r="C283" s="32" t="s">
        <v>602</v>
      </c>
      <c r="D283" s="32" t="s">
        <v>603</v>
      </c>
      <c r="E283" s="34" t="s">
        <v>532</v>
      </c>
      <c r="F283" s="34" t="s">
        <v>146</v>
      </c>
      <c r="G283" s="34" t="s">
        <v>533</v>
      </c>
      <c r="H283" s="32" t="s">
        <v>534</v>
      </c>
      <c r="I283" s="32" t="s">
        <v>604</v>
      </c>
      <c r="J283" s="31" t="s">
        <v>79</v>
      </c>
      <c r="K283" s="35" t="s">
        <v>276</v>
      </c>
      <c r="L283" s="35" t="s">
        <v>159</v>
      </c>
      <c r="M283" s="36" t="s">
        <v>276</v>
      </c>
      <c r="N283" s="37">
        <v>76</v>
      </c>
      <c r="O283" s="33">
        <v>77</v>
      </c>
    </row>
    <row r="284" spans="1:15" s="30" customFormat="1" ht="66">
      <c r="A284" s="31" t="s">
        <v>74</v>
      </c>
      <c r="B284" s="32" t="s">
        <v>605</v>
      </c>
      <c r="C284" s="32" t="s">
        <v>606</v>
      </c>
      <c r="D284" s="32" t="s">
        <v>607</v>
      </c>
      <c r="E284" s="34" t="s">
        <v>608</v>
      </c>
      <c r="F284" s="34" t="s">
        <v>77</v>
      </c>
      <c r="G284" s="34" t="s">
        <v>78</v>
      </c>
      <c r="H284" s="32" t="s">
        <v>79</v>
      </c>
      <c r="I284" s="32"/>
      <c r="J284" s="31" t="s">
        <v>296</v>
      </c>
      <c r="K284" s="35" t="s">
        <v>557</v>
      </c>
      <c r="L284" s="35" t="s">
        <v>565</v>
      </c>
      <c r="M284" s="36" t="s">
        <v>597</v>
      </c>
      <c r="N284" s="37">
        <v>85</v>
      </c>
      <c r="O284" s="33">
        <v>89</v>
      </c>
    </row>
    <row r="285" spans="1:15" s="30" customFormat="1" ht="66">
      <c r="A285" s="31" t="s">
        <v>74</v>
      </c>
      <c r="B285" s="32" t="s">
        <v>605</v>
      </c>
      <c r="C285" s="32" t="s">
        <v>609</v>
      </c>
      <c r="D285" s="32" t="s">
        <v>610</v>
      </c>
      <c r="E285" s="34" t="s">
        <v>608</v>
      </c>
      <c r="F285" s="34" t="s">
        <v>85</v>
      </c>
      <c r="G285" s="34" t="s">
        <v>78</v>
      </c>
      <c r="H285" s="32" t="s">
        <v>79</v>
      </c>
      <c r="I285" s="32"/>
      <c r="J285" s="31" t="s">
        <v>611</v>
      </c>
      <c r="K285" s="35" t="s">
        <v>158</v>
      </c>
      <c r="L285" s="35" t="s">
        <v>536</v>
      </c>
      <c r="M285" s="36" t="s">
        <v>537</v>
      </c>
      <c r="N285" s="37">
        <v>78</v>
      </c>
      <c r="O285" s="33">
        <v>81</v>
      </c>
    </row>
    <row r="286" spans="1:15" s="30" customFormat="1" ht="66">
      <c r="A286" s="31" t="s">
        <v>74</v>
      </c>
      <c r="B286" s="32" t="s">
        <v>605</v>
      </c>
      <c r="C286" s="32" t="s">
        <v>612</v>
      </c>
      <c r="D286" s="32" t="s">
        <v>613</v>
      </c>
      <c r="E286" s="34" t="s">
        <v>608</v>
      </c>
      <c r="F286" s="34" t="s">
        <v>90</v>
      </c>
      <c r="G286" s="34" t="s">
        <v>78</v>
      </c>
      <c r="H286" s="32" t="s">
        <v>79</v>
      </c>
      <c r="I286" s="32"/>
      <c r="J286" s="31" t="s">
        <v>614</v>
      </c>
      <c r="K286" s="35" t="s">
        <v>533</v>
      </c>
      <c r="L286" s="35" t="s">
        <v>615</v>
      </c>
      <c r="M286" s="36" t="s">
        <v>578</v>
      </c>
      <c r="N286" s="37">
        <v>101</v>
      </c>
      <c r="O286" s="33">
        <v>107</v>
      </c>
    </row>
    <row r="287" spans="1:15" s="30" customFormat="1" ht="55.5">
      <c r="A287" s="31" t="s">
        <v>74</v>
      </c>
      <c r="B287" s="32" t="s">
        <v>605</v>
      </c>
      <c r="C287" s="32" t="s">
        <v>616</v>
      </c>
      <c r="D287" s="32" t="s">
        <v>617</v>
      </c>
      <c r="E287" s="34" t="s">
        <v>608</v>
      </c>
      <c r="F287" s="34" t="s">
        <v>94</v>
      </c>
      <c r="G287" s="34" t="s">
        <v>78</v>
      </c>
      <c r="H287" s="32" t="s">
        <v>79</v>
      </c>
      <c r="I287" s="32"/>
      <c r="J287" s="31" t="s">
        <v>618</v>
      </c>
      <c r="K287" s="35" t="s">
        <v>619</v>
      </c>
      <c r="L287" s="35" t="s">
        <v>619</v>
      </c>
      <c r="M287" s="36" t="s">
        <v>597</v>
      </c>
      <c r="N287" s="37">
        <v>85</v>
      </c>
      <c r="O287" s="33">
        <v>88</v>
      </c>
    </row>
    <row r="288" spans="1:15" s="30" customFormat="1" ht="66">
      <c r="A288" s="31" t="s">
        <v>74</v>
      </c>
      <c r="B288" s="32" t="s">
        <v>605</v>
      </c>
      <c r="C288" s="32" t="s">
        <v>45</v>
      </c>
      <c r="D288" s="32" t="s">
        <v>620</v>
      </c>
      <c r="E288" s="34" t="s">
        <v>608</v>
      </c>
      <c r="F288" s="34" t="s">
        <v>99</v>
      </c>
      <c r="G288" s="34" t="s">
        <v>78</v>
      </c>
      <c r="H288" s="32" t="s">
        <v>79</v>
      </c>
      <c r="I288" s="32"/>
      <c r="J288" s="31" t="s">
        <v>621</v>
      </c>
      <c r="K288" s="35" t="s">
        <v>622</v>
      </c>
      <c r="L288" s="35" t="s">
        <v>623</v>
      </c>
      <c r="M288" s="36" t="s">
        <v>545</v>
      </c>
      <c r="N288" s="37">
        <v>92</v>
      </c>
      <c r="O288" s="33">
        <v>96</v>
      </c>
    </row>
    <row r="289" spans="1:15" s="30" customFormat="1" ht="66">
      <c r="A289" s="31" t="s">
        <v>74</v>
      </c>
      <c r="B289" s="32" t="s">
        <v>605</v>
      </c>
      <c r="C289" s="32" t="s">
        <v>624</v>
      </c>
      <c r="D289" s="32" t="s">
        <v>625</v>
      </c>
      <c r="E289" s="34" t="s">
        <v>608</v>
      </c>
      <c r="F289" s="34" t="s">
        <v>104</v>
      </c>
      <c r="G289" s="34" t="s">
        <v>78</v>
      </c>
      <c r="H289" s="32" t="s">
        <v>79</v>
      </c>
      <c r="I289" s="32"/>
      <c r="J289" s="31" t="s">
        <v>626</v>
      </c>
      <c r="K289" s="35" t="s">
        <v>627</v>
      </c>
      <c r="L289" s="35" t="s">
        <v>578</v>
      </c>
      <c r="M289" s="36" t="s">
        <v>623</v>
      </c>
      <c r="N289" s="37">
        <v>97</v>
      </c>
      <c r="O289" s="33">
        <v>101</v>
      </c>
    </row>
    <row r="290" spans="1:15" s="30" customFormat="1" ht="55.5">
      <c r="A290" s="31" t="s">
        <v>74</v>
      </c>
      <c r="B290" s="32" t="s">
        <v>605</v>
      </c>
      <c r="C290" s="32" t="s">
        <v>40</v>
      </c>
      <c r="D290" s="32" t="s">
        <v>628</v>
      </c>
      <c r="E290" s="34" t="s">
        <v>608</v>
      </c>
      <c r="F290" s="34" t="s">
        <v>109</v>
      </c>
      <c r="G290" s="34" t="s">
        <v>78</v>
      </c>
      <c r="H290" s="32" t="s">
        <v>79</v>
      </c>
      <c r="I290" s="32"/>
      <c r="J290" s="31" t="s">
        <v>340</v>
      </c>
      <c r="K290" s="35" t="s">
        <v>536</v>
      </c>
      <c r="L290" s="35" t="s">
        <v>597</v>
      </c>
      <c r="M290" s="36" t="s">
        <v>158</v>
      </c>
      <c r="N290" s="37">
        <v>81</v>
      </c>
      <c r="O290" s="33">
        <v>84</v>
      </c>
    </row>
    <row r="291" spans="1:15" s="30" customFormat="1" ht="76.5">
      <c r="A291" s="31" t="s">
        <v>74</v>
      </c>
      <c r="B291" s="32" t="s">
        <v>605</v>
      </c>
      <c r="C291" s="32" t="s">
        <v>629</v>
      </c>
      <c r="D291" s="32" t="s">
        <v>630</v>
      </c>
      <c r="E291" s="34" t="s">
        <v>608</v>
      </c>
      <c r="F291" s="34" t="s">
        <v>113</v>
      </c>
      <c r="G291" s="34" t="s">
        <v>78</v>
      </c>
      <c r="H291" s="32" t="s">
        <v>79</v>
      </c>
      <c r="I291" s="32"/>
      <c r="J291" s="31" t="s">
        <v>631</v>
      </c>
      <c r="K291" s="35" t="s">
        <v>578</v>
      </c>
      <c r="L291" s="35" t="s">
        <v>577</v>
      </c>
      <c r="M291" s="36" t="s">
        <v>632</v>
      </c>
      <c r="N291" s="37">
        <v>98</v>
      </c>
      <c r="O291" s="33">
        <v>102</v>
      </c>
    </row>
    <row r="292" spans="1:15" s="30" customFormat="1" ht="55.5">
      <c r="A292" s="31" t="s">
        <v>74</v>
      </c>
      <c r="B292" s="32" t="s">
        <v>605</v>
      </c>
      <c r="C292" s="32" t="s">
        <v>633</v>
      </c>
      <c r="D292" s="32" t="s">
        <v>634</v>
      </c>
      <c r="E292" s="34" t="s">
        <v>608</v>
      </c>
      <c r="F292" s="34" t="s">
        <v>116</v>
      </c>
      <c r="G292" s="34" t="s">
        <v>78</v>
      </c>
      <c r="H292" s="32" t="s">
        <v>79</v>
      </c>
      <c r="I292" s="32"/>
      <c r="J292" s="31" t="s">
        <v>635</v>
      </c>
      <c r="K292" s="35" t="s">
        <v>601</v>
      </c>
      <c r="L292" s="35" t="s">
        <v>557</v>
      </c>
      <c r="M292" s="36" t="s">
        <v>536</v>
      </c>
      <c r="N292" s="37">
        <v>83</v>
      </c>
      <c r="O292" s="33">
        <v>86</v>
      </c>
    </row>
    <row r="293" spans="1:15" s="30" customFormat="1" ht="66">
      <c r="A293" s="31" t="s">
        <v>74</v>
      </c>
      <c r="B293" s="32" t="s">
        <v>605</v>
      </c>
      <c r="C293" s="32" t="s">
        <v>636</v>
      </c>
      <c r="D293" s="32" t="s">
        <v>637</v>
      </c>
      <c r="E293" s="34" t="s">
        <v>608</v>
      </c>
      <c r="F293" s="34" t="s">
        <v>123</v>
      </c>
      <c r="G293" s="34" t="s">
        <v>78</v>
      </c>
      <c r="H293" s="32" t="s">
        <v>79</v>
      </c>
      <c r="I293" s="32"/>
      <c r="J293" s="31" t="s">
        <v>638</v>
      </c>
      <c r="K293" s="35" t="s">
        <v>597</v>
      </c>
      <c r="L293" s="35" t="s">
        <v>557</v>
      </c>
      <c r="M293" s="36" t="s">
        <v>536</v>
      </c>
      <c r="N293" s="37">
        <v>83</v>
      </c>
      <c r="O293" s="33">
        <v>86</v>
      </c>
    </row>
    <row r="294" spans="1:15" s="30" customFormat="1" ht="66">
      <c r="A294" s="31" t="s">
        <v>74</v>
      </c>
      <c r="B294" s="32" t="s">
        <v>605</v>
      </c>
      <c r="C294" s="32" t="s">
        <v>639</v>
      </c>
      <c r="D294" s="32" t="s">
        <v>640</v>
      </c>
      <c r="E294" s="34" t="s">
        <v>608</v>
      </c>
      <c r="F294" s="34" t="s">
        <v>126</v>
      </c>
      <c r="G294" s="34" t="s">
        <v>78</v>
      </c>
      <c r="H294" s="32" t="s">
        <v>79</v>
      </c>
      <c r="I294" s="32"/>
      <c r="J294" s="31" t="s">
        <v>576</v>
      </c>
      <c r="K294" s="35" t="s">
        <v>546</v>
      </c>
      <c r="L294" s="35" t="s">
        <v>641</v>
      </c>
      <c r="M294" s="36" t="s">
        <v>545</v>
      </c>
      <c r="N294" s="37">
        <v>92</v>
      </c>
      <c r="O294" s="33">
        <v>97</v>
      </c>
    </row>
    <row r="295" spans="1:15" s="30" customFormat="1" ht="66">
      <c r="A295" s="31" t="s">
        <v>74</v>
      </c>
      <c r="B295" s="32" t="s">
        <v>605</v>
      </c>
      <c r="C295" s="32" t="s">
        <v>642</v>
      </c>
      <c r="D295" s="32" t="s">
        <v>643</v>
      </c>
      <c r="E295" s="34" t="s">
        <v>608</v>
      </c>
      <c r="F295" s="34" t="s">
        <v>129</v>
      </c>
      <c r="G295" s="34" t="s">
        <v>78</v>
      </c>
      <c r="H295" s="32" t="s">
        <v>79</v>
      </c>
      <c r="I295" s="32"/>
      <c r="J295" s="31" t="s">
        <v>275</v>
      </c>
      <c r="K295" s="35" t="s">
        <v>619</v>
      </c>
      <c r="L295" s="35" t="s">
        <v>565</v>
      </c>
      <c r="M295" s="36" t="s">
        <v>597</v>
      </c>
      <c r="N295" s="37">
        <v>85</v>
      </c>
      <c r="O295" s="33">
        <v>89</v>
      </c>
    </row>
    <row r="296" spans="1:15" s="30" customFormat="1" ht="66">
      <c r="A296" s="31" t="s">
        <v>74</v>
      </c>
      <c r="B296" s="32" t="s">
        <v>605</v>
      </c>
      <c r="C296" s="32" t="s">
        <v>644</v>
      </c>
      <c r="D296" s="32" t="s">
        <v>645</v>
      </c>
      <c r="E296" s="34" t="s">
        <v>608</v>
      </c>
      <c r="F296" s="34" t="s">
        <v>135</v>
      </c>
      <c r="G296" s="34" t="s">
        <v>78</v>
      </c>
      <c r="H296" s="32" t="s">
        <v>79</v>
      </c>
      <c r="I296" s="32"/>
      <c r="J296" s="31" t="s">
        <v>646</v>
      </c>
      <c r="K296" s="35" t="s">
        <v>546</v>
      </c>
      <c r="L296" s="35" t="s">
        <v>641</v>
      </c>
      <c r="M296" s="36" t="s">
        <v>547</v>
      </c>
      <c r="N296" s="37">
        <v>91</v>
      </c>
      <c r="O296" s="33">
        <v>95</v>
      </c>
    </row>
    <row r="297" spans="1:15" s="30" customFormat="1" ht="55.5">
      <c r="A297" s="31" t="s">
        <v>74</v>
      </c>
      <c r="B297" s="32" t="s">
        <v>605</v>
      </c>
      <c r="C297" s="32" t="s">
        <v>647</v>
      </c>
      <c r="D297" s="32" t="s">
        <v>648</v>
      </c>
      <c r="E297" s="34" t="s">
        <v>608</v>
      </c>
      <c r="F297" s="34" t="s">
        <v>139</v>
      </c>
      <c r="G297" s="34" t="s">
        <v>78</v>
      </c>
      <c r="H297" s="32" t="s">
        <v>79</v>
      </c>
      <c r="I297" s="32"/>
      <c r="J297" s="31" t="s">
        <v>649</v>
      </c>
      <c r="K297" s="35" t="s">
        <v>131</v>
      </c>
      <c r="L297" s="35" t="s">
        <v>276</v>
      </c>
      <c r="M297" s="36" t="s">
        <v>131</v>
      </c>
      <c r="N297" s="37">
        <v>74</v>
      </c>
      <c r="O297" s="33">
        <v>77</v>
      </c>
    </row>
    <row r="298" spans="1:15" s="30" customFormat="1" ht="45">
      <c r="A298" s="31" t="s">
        <v>74</v>
      </c>
      <c r="B298" s="32" t="s">
        <v>650</v>
      </c>
      <c r="C298" s="32" t="s">
        <v>651</v>
      </c>
      <c r="D298" s="32" t="s">
        <v>652</v>
      </c>
      <c r="E298" s="34" t="s">
        <v>653</v>
      </c>
      <c r="F298" s="34" t="s">
        <v>77</v>
      </c>
      <c r="G298" s="34" t="s">
        <v>78</v>
      </c>
      <c r="H298" s="32" t="s">
        <v>79</v>
      </c>
      <c r="I298" s="32"/>
      <c r="J298" s="31" t="s">
        <v>79</v>
      </c>
      <c r="K298" s="35" t="s">
        <v>187</v>
      </c>
      <c r="L298" s="35" t="s">
        <v>172</v>
      </c>
      <c r="M298" s="36" t="s">
        <v>172</v>
      </c>
      <c r="N298" s="37">
        <v>31</v>
      </c>
      <c r="O298" s="33">
        <v>31</v>
      </c>
    </row>
    <row r="299" spans="1:15" ht="190.5">
      <c r="A299" s="58" t="s">
        <v>74</v>
      </c>
      <c r="B299" s="59" t="s">
        <v>650</v>
      </c>
      <c r="C299" s="59" t="s">
        <v>654</v>
      </c>
      <c r="D299" s="59" t="s">
        <v>655</v>
      </c>
      <c r="E299" s="67" t="s">
        <v>653</v>
      </c>
      <c r="F299" s="67" t="s">
        <v>85</v>
      </c>
      <c r="G299" s="67" t="s">
        <v>78</v>
      </c>
      <c r="H299" s="59" t="s">
        <v>79</v>
      </c>
      <c r="I299" s="59"/>
      <c r="J299" s="58" t="s">
        <v>79</v>
      </c>
      <c r="K299" s="68" t="s">
        <v>154</v>
      </c>
      <c r="L299" s="68" t="s">
        <v>154</v>
      </c>
      <c r="M299" s="69" t="s">
        <v>110</v>
      </c>
      <c r="N299" s="70">
        <v>50</v>
      </c>
      <c r="O299" s="66">
        <v>49</v>
      </c>
    </row>
    <row r="300" spans="1:15" ht="321.75">
      <c r="A300" s="58" t="s">
        <v>74</v>
      </c>
      <c r="B300" s="59" t="s">
        <v>650</v>
      </c>
      <c r="C300" s="59" t="s">
        <v>656</v>
      </c>
      <c r="D300" s="59" t="s">
        <v>657</v>
      </c>
      <c r="E300" s="67" t="s">
        <v>653</v>
      </c>
      <c r="F300" s="67" t="s">
        <v>90</v>
      </c>
      <c r="G300" s="67" t="s">
        <v>78</v>
      </c>
      <c r="H300" s="59" t="s">
        <v>79</v>
      </c>
      <c r="I300" s="59"/>
      <c r="J300" s="58" t="s">
        <v>79</v>
      </c>
      <c r="K300" s="68" t="s">
        <v>151</v>
      </c>
      <c r="L300" s="68" t="s">
        <v>151</v>
      </c>
      <c r="M300" s="69" t="s">
        <v>83</v>
      </c>
      <c r="N300" s="70">
        <v>52</v>
      </c>
      <c r="O300" s="66">
        <v>51</v>
      </c>
    </row>
    <row r="301" spans="1:15" s="30" customFormat="1" ht="66">
      <c r="A301" s="31" t="s">
        <v>74</v>
      </c>
      <c r="B301" s="32" t="s">
        <v>650</v>
      </c>
      <c r="C301" s="32" t="s">
        <v>658</v>
      </c>
      <c r="D301" s="32" t="s">
        <v>659</v>
      </c>
      <c r="E301" s="34" t="s">
        <v>653</v>
      </c>
      <c r="F301" s="34" t="s">
        <v>94</v>
      </c>
      <c r="G301" s="34" t="s">
        <v>78</v>
      </c>
      <c r="H301" s="32" t="s">
        <v>79</v>
      </c>
      <c r="I301" s="32"/>
      <c r="J301" s="31" t="s">
        <v>660</v>
      </c>
      <c r="K301" s="35" t="s">
        <v>131</v>
      </c>
      <c r="L301" s="35" t="s">
        <v>131</v>
      </c>
      <c r="M301" s="36" t="s">
        <v>95</v>
      </c>
      <c r="N301" s="37">
        <v>71</v>
      </c>
      <c r="O301" s="33">
        <v>73</v>
      </c>
    </row>
    <row r="302" spans="1:15" s="30" customFormat="1" ht="66">
      <c r="A302" s="31" t="s">
        <v>74</v>
      </c>
      <c r="B302" s="32" t="s">
        <v>650</v>
      </c>
      <c r="C302" s="32" t="s">
        <v>661</v>
      </c>
      <c r="D302" s="32" t="s">
        <v>662</v>
      </c>
      <c r="E302" s="34" t="s">
        <v>653</v>
      </c>
      <c r="F302" s="34" t="s">
        <v>99</v>
      </c>
      <c r="G302" s="34" t="s">
        <v>78</v>
      </c>
      <c r="H302" s="32" t="s">
        <v>79</v>
      </c>
      <c r="I302" s="32"/>
      <c r="J302" s="31" t="s">
        <v>79</v>
      </c>
      <c r="K302" s="35" t="s">
        <v>86</v>
      </c>
      <c r="L302" s="35" t="s">
        <v>136</v>
      </c>
      <c r="M302" s="36" t="s">
        <v>87</v>
      </c>
      <c r="N302" s="37">
        <v>60</v>
      </c>
      <c r="O302" s="33">
        <v>60</v>
      </c>
    </row>
    <row r="303" spans="1:15" s="30" customFormat="1" ht="76.5">
      <c r="A303" s="31" t="s">
        <v>74</v>
      </c>
      <c r="B303" s="32" t="s">
        <v>650</v>
      </c>
      <c r="C303" s="32" t="s">
        <v>663</v>
      </c>
      <c r="D303" s="32" t="s">
        <v>664</v>
      </c>
      <c r="E303" s="34" t="s">
        <v>653</v>
      </c>
      <c r="F303" s="34" t="s">
        <v>104</v>
      </c>
      <c r="G303" s="34" t="s">
        <v>78</v>
      </c>
      <c r="H303" s="32" t="s">
        <v>79</v>
      </c>
      <c r="I303" s="32"/>
      <c r="J303" s="31" t="s">
        <v>544</v>
      </c>
      <c r="K303" s="35" t="s">
        <v>619</v>
      </c>
      <c r="L303" s="35" t="s">
        <v>601</v>
      </c>
      <c r="M303" s="36" t="s">
        <v>601</v>
      </c>
      <c r="N303" s="37">
        <v>85</v>
      </c>
      <c r="O303" s="33">
        <v>85</v>
      </c>
    </row>
    <row r="304" spans="1:15" s="30" customFormat="1" ht="66">
      <c r="A304" s="31" t="s">
        <v>74</v>
      </c>
      <c r="B304" s="32" t="s">
        <v>650</v>
      </c>
      <c r="C304" s="32" t="s">
        <v>665</v>
      </c>
      <c r="D304" s="32" t="s">
        <v>666</v>
      </c>
      <c r="E304" s="34" t="s">
        <v>653</v>
      </c>
      <c r="F304" s="34" t="s">
        <v>109</v>
      </c>
      <c r="G304" s="34" t="s">
        <v>78</v>
      </c>
      <c r="H304" s="32" t="s">
        <v>79</v>
      </c>
      <c r="I304" s="32"/>
      <c r="J304" s="31" t="s">
        <v>570</v>
      </c>
      <c r="K304" s="35" t="s">
        <v>537</v>
      </c>
      <c r="L304" s="35" t="s">
        <v>537</v>
      </c>
      <c r="M304" s="36" t="s">
        <v>297</v>
      </c>
      <c r="N304" s="37">
        <v>76</v>
      </c>
      <c r="O304" s="33">
        <v>78</v>
      </c>
    </row>
    <row r="305" spans="1:15" ht="246.75">
      <c r="A305" s="58" t="s">
        <v>74</v>
      </c>
      <c r="B305" s="59" t="s">
        <v>650</v>
      </c>
      <c r="C305" s="59" t="s">
        <v>667</v>
      </c>
      <c r="D305" s="59" t="s">
        <v>668</v>
      </c>
      <c r="E305" s="67" t="s">
        <v>653</v>
      </c>
      <c r="F305" s="67" t="s">
        <v>113</v>
      </c>
      <c r="G305" s="67" t="s">
        <v>78</v>
      </c>
      <c r="H305" s="59" t="s">
        <v>79</v>
      </c>
      <c r="I305" s="59"/>
      <c r="J305" s="58" t="s">
        <v>79</v>
      </c>
      <c r="K305" s="68" t="s">
        <v>82</v>
      </c>
      <c r="L305" s="68" t="s">
        <v>151</v>
      </c>
      <c r="M305" s="69" t="s">
        <v>106</v>
      </c>
      <c r="N305" s="70">
        <v>51</v>
      </c>
      <c r="O305" s="66">
        <v>49</v>
      </c>
    </row>
    <row r="306" spans="1:15" s="30" customFormat="1" ht="66">
      <c r="A306" s="31" t="s">
        <v>74</v>
      </c>
      <c r="B306" s="32" t="s">
        <v>650</v>
      </c>
      <c r="C306" s="32" t="s">
        <v>669</v>
      </c>
      <c r="D306" s="32" t="s">
        <v>670</v>
      </c>
      <c r="E306" s="34" t="s">
        <v>653</v>
      </c>
      <c r="F306" s="34" t="s">
        <v>116</v>
      </c>
      <c r="G306" s="34" t="s">
        <v>78</v>
      </c>
      <c r="H306" s="32" t="s">
        <v>79</v>
      </c>
      <c r="I306" s="32"/>
      <c r="J306" s="31" t="s">
        <v>79</v>
      </c>
      <c r="K306" s="35" t="s">
        <v>96</v>
      </c>
      <c r="L306" s="35" t="s">
        <v>96</v>
      </c>
      <c r="M306" s="36" t="s">
        <v>81</v>
      </c>
      <c r="N306" s="37">
        <v>61</v>
      </c>
      <c r="O306" s="33">
        <v>62</v>
      </c>
    </row>
    <row r="307" spans="1:15" s="30" customFormat="1" ht="55.5">
      <c r="A307" s="31" t="s">
        <v>74</v>
      </c>
      <c r="B307" s="32" t="s">
        <v>650</v>
      </c>
      <c r="C307" s="32" t="s">
        <v>671</v>
      </c>
      <c r="D307" s="32" t="s">
        <v>672</v>
      </c>
      <c r="E307" s="34" t="s">
        <v>653</v>
      </c>
      <c r="F307" s="34" t="s">
        <v>118</v>
      </c>
      <c r="G307" s="34" t="s">
        <v>78</v>
      </c>
      <c r="H307" s="32" t="s">
        <v>79</v>
      </c>
      <c r="I307" s="32"/>
      <c r="J307" s="31" t="s">
        <v>79</v>
      </c>
      <c r="K307" s="35" t="s">
        <v>159</v>
      </c>
      <c r="L307" s="35" t="s">
        <v>297</v>
      </c>
      <c r="M307" s="36" t="s">
        <v>95</v>
      </c>
      <c r="N307" s="37">
        <v>71</v>
      </c>
      <c r="O307" s="33">
        <v>71</v>
      </c>
    </row>
    <row r="308" spans="1:15" s="30" customFormat="1" ht="45">
      <c r="A308" s="31" t="s">
        <v>74</v>
      </c>
      <c r="B308" s="32" t="s">
        <v>650</v>
      </c>
      <c r="C308" s="32" t="s">
        <v>673</v>
      </c>
      <c r="D308" s="32" t="s">
        <v>674</v>
      </c>
      <c r="E308" s="34" t="s">
        <v>653</v>
      </c>
      <c r="F308" s="34" t="s">
        <v>123</v>
      </c>
      <c r="G308" s="34" t="s">
        <v>78</v>
      </c>
      <c r="H308" s="32" t="s">
        <v>79</v>
      </c>
      <c r="I308" s="32"/>
      <c r="J308" s="31" t="s">
        <v>79</v>
      </c>
      <c r="K308" s="35" t="s">
        <v>110</v>
      </c>
      <c r="L308" s="35" t="s">
        <v>120</v>
      </c>
      <c r="M308" s="36" t="s">
        <v>204</v>
      </c>
      <c r="N308" s="37">
        <v>39</v>
      </c>
      <c r="O308" s="33">
        <v>33</v>
      </c>
    </row>
    <row r="309" spans="1:15" s="30" customFormat="1" ht="66">
      <c r="A309" s="31" t="s">
        <v>74</v>
      </c>
      <c r="B309" s="32" t="s">
        <v>650</v>
      </c>
      <c r="C309" s="32" t="s">
        <v>675</v>
      </c>
      <c r="D309" s="32" t="s">
        <v>676</v>
      </c>
      <c r="E309" s="34" t="s">
        <v>653</v>
      </c>
      <c r="F309" s="34" t="s">
        <v>126</v>
      </c>
      <c r="G309" s="34" t="s">
        <v>78</v>
      </c>
      <c r="H309" s="32" t="s">
        <v>79</v>
      </c>
      <c r="I309" s="32"/>
      <c r="J309" s="31" t="s">
        <v>677</v>
      </c>
      <c r="K309" s="35" t="s">
        <v>565</v>
      </c>
      <c r="L309" s="35" t="s">
        <v>565</v>
      </c>
      <c r="M309" s="36" t="s">
        <v>558</v>
      </c>
      <c r="N309" s="37">
        <v>84</v>
      </c>
      <c r="O309" s="33">
        <v>87</v>
      </c>
    </row>
    <row r="310" spans="1:15" s="30" customFormat="1" ht="76.5">
      <c r="A310" s="31" t="s">
        <v>74</v>
      </c>
      <c r="B310" s="32" t="s">
        <v>650</v>
      </c>
      <c r="C310" s="32" t="s">
        <v>678</v>
      </c>
      <c r="D310" s="32" t="s">
        <v>679</v>
      </c>
      <c r="E310" s="34" t="s">
        <v>653</v>
      </c>
      <c r="F310" s="34" t="s">
        <v>129</v>
      </c>
      <c r="G310" s="34" t="s">
        <v>78</v>
      </c>
      <c r="H310" s="32" t="s">
        <v>79</v>
      </c>
      <c r="I310" s="32"/>
      <c r="J310" s="31" t="s">
        <v>79</v>
      </c>
      <c r="K310" s="35" t="s">
        <v>100</v>
      </c>
      <c r="L310" s="35" t="s">
        <v>96</v>
      </c>
      <c r="M310" s="36" t="s">
        <v>105</v>
      </c>
      <c r="N310" s="37">
        <v>60</v>
      </c>
      <c r="O310" s="33">
        <v>60</v>
      </c>
    </row>
    <row r="311" spans="1:15" ht="265.5">
      <c r="A311" s="58" t="s">
        <v>74</v>
      </c>
      <c r="B311" s="59" t="s">
        <v>650</v>
      </c>
      <c r="C311" s="59" t="s">
        <v>680</v>
      </c>
      <c r="D311" s="59" t="s">
        <v>681</v>
      </c>
      <c r="E311" s="67" t="s">
        <v>653</v>
      </c>
      <c r="F311" s="67" t="s">
        <v>135</v>
      </c>
      <c r="G311" s="67" t="s">
        <v>78</v>
      </c>
      <c r="H311" s="59" t="s">
        <v>79</v>
      </c>
      <c r="I311" s="59"/>
      <c r="J311" s="58" t="s">
        <v>79</v>
      </c>
      <c r="K311" s="68" t="s">
        <v>106</v>
      </c>
      <c r="L311" s="68" t="s">
        <v>169</v>
      </c>
      <c r="M311" s="69" t="s">
        <v>166</v>
      </c>
      <c r="N311" s="70">
        <v>44</v>
      </c>
      <c r="O311" s="66">
        <v>43</v>
      </c>
    </row>
    <row r="312" spans="1:15" ht="153">
      <c r="A312" s="58" t="s">
        <v>74</v>
      </c>
      <c r="B312" s="59" t="s">
        <v>650</v>
      </c>
      <c r="C312" s="59" t="s">
        <v>682</v>
      </c>
      <c r="D312" s="59" t="s">
        <v>683</v>
      </c>
      <c r="E312" s="67" t="s">
        <v>653</v>
      </c>
      <c r="F312" s="67" t="s">
        <v>139</v>
      </c>
      <c r="G312" s="67" t="s">
        <v>78</v>
      </c>
      <c r="H312" s="59" t="s">
        <v>79</v>
      </c>
      <c r="I312" s="59"/>
      <c r="J312" s="58" t="s">
        <v>79</v>
      </c>
      <c r="K312" s="68" t="s">
        <v>166</v>
      </c>
      <c r="L312" s="68" t="s">
        <v>194</v>
      </c>
      <c r="M312" s="69" t="s">
        <v>193</v>
      </c>
      <c r="N312" s="70">
        <v>40</v>
      </c>
      <c r="O312" s="66">
        <v>34</v>
      </c>
    </row>
    <row r="313" spans="1:15" s="30" customFormat="1" ht="66">
      <c r="A313" s="31" t="s">
        <v>74</v>
      </c>
      <c r="B313" s="32" t="s">
        <v>650</v>
      </c>
      <c r="C313" s="32" t="s">
        <v>684</v>
      </c>
      <c r="D313" s="32" t="s">
        <v>685</v>
      </c>
      <c r="E313" s="34" t="s">
        <v>653</v>
      </c>
      <c r="F313" s="34" t="s">
        <v>143</v>
      </c>
      <c r="G313" s="34" t="s">
        <v>78</v>
      </c>
      <c r="H313" s="32" t="s">
        <v>79</v>
      </c>
      <c r="I313" s="32"/>
      <c r="J313" s="31" t="s">
        <v>686</v>
      </c>
      <c r="K313" s="35" t="s">
        <v>297</v>
      </c>
      <c r="L313" s="35" t="s">
        <v>131</v>
      </c>
      <c r="M313" s="36" t="s">
        <v>277</v>
      </c>
      <c r="N313" s="37">
        <v>73</v>
      </c>
      <c r="O313" s="33">
        <v>76</v>
      </c>
    </row>
    <row r="314" spans="1:15" s="30" customFormat="1" ht="45">
      <c r="A314" s="31" t="s">
        <v>74</v>
      </c>
      <c r="B314" s="32" t="s">
        <v>650</v>
      </c>
      <c r="C314" s="32" t="s">
        <v>687</v>
      </c>
      <c r="D314" s="32" t="s">
        <v>688</v>
      </c>
      <c r="E314" s="34" t="s">
        <v>653</v>
      </c>
      <c r="F314" s="34" t="s">
        <v>146</v>
      </c>
      <c r="G314" s="34" t="s">
        <v>78</v>
      </c>
      <c r="H314" s="32" t="s">
        <v>79</v>
      </c>
      <c r="I314" s="32"/>
      <c r="J314" s="31" t="s">
        <v>79</v>
      </c>
      <c r="K314" s="35" t="s">
        <v>194</v>
      </c>
      <c r="L314" s="35" t="s">
        <v>194</v>
      </c>
      <c r="M314" s="36" t="s">
        <v>127</v>
      </c>
      <c r="N314" s="37">
        <v>31</v>
      </c>
      <c r="O314" s="33">
        <v>31</v>
      </c>
    </row>
    <row r="315" spans="1:15" s="30" customFormat="1" ht="66">
      <c r="A315" s="31" t="s">
        <v>74</v>
      </c>
      <c r="B315" s="32" t="s">
        <v>650</v>
      </c>
      <c r="C315" s="32" t="s">
        <v>689</v>
      </c>
      <c r="D315" s="32" t="s">
        <v>690</v>
      </c>
      <c r="E315" s="34" t="s">
        <v>653</v>
      </c>
      <c r="F315" s="34" t="s">
        <v>150</v>
      </c>
      <c r="G315" s="34" t="s">
        <v>78</v>
      </c>
      <c r="H315" s="32" t="s">
        <v>79</v>
      </c>
      <c r="I315" s="32"/>
      <c r="J315" s="31" t="s">
        <v>79</v>
      </c>
      <c r="K315" s="35" t="s">
        <v>172</v>
      </c>
      <c r="L315" s="35" t="s">
        <v>172</v>
      </c>
      <c r="M315" s="36" t="s">
        <v>172</v>
      </c>
      <c r="N315" s="37">
        <v>31</v>
      </c>
      <c r="O315" s="33">
        <v>31</v>
      </c>
    </row>
    <row r="316" spans="1:15" s="30" customFormat="1" ht="45">
      <c r="A316" s="31" t="s">
        <v>74</v>
      </c>
      <c r="B316" s="32" t="s">
        <v>650</v>
      </c>
      <c r="C316" s="32" t="s">
        <v>691</v>
      </c>
      <c r="D316" s="32" t="s">
        <v>692</v>
      </c>
      <c r="E316" s="34" t="s">
        <v>653</v>
      </c>
      <c r="F316" s="34" t="s">
        <v>153</v>
      </c>
      <c r="G316" s="34" t="s">
        <v>78</v>
      </c>
      <c r="H316" s="32" t="s">
        <v>79</v>
      </c>
      <c r="I316" s="32"/>
      <c r="J316" s="31" t="s">
        <v>79</v>
      </c>
      <c r="K316" s="35" t="s">
        <v>245</v>
      </c>
      <c r="L316" s="35" t="s">
        <v>172</v>
      </c>
      <c r="M316" s="36" t="s">
        <v>172</v>
      </c>
      <c r="N316" s="37">
        <v>31</v>
      </c>
      <c r="O316" s="33">
        <v>31</v>
      </c>
    </row>
    <row r="317" spans="1:15" s="30" customFormat="1" ht="55.5">
      <c r="A317" s="31" t="s">
        <v>74</v>
      </c>
      <c r="B317" s="32" t="s">
        <v>650</v>
      </c>
      <c r="C317" s="32" t="s">
        <v>693</v>
      </c>
      <c r="D317" s="32" t="s">
        <v>694</v>
      </c>
      <c r="E317" s="34" t="s">
        <v>653</v>
      </c>
      <c r="F317" s="34" t="s">
        <v>157</v>
      </c>
      <c r="G317" s="34" t="s">
        <v>78</v>
      </c>
      <c r="H317" s="32" t="s">
        <v>79</v>
      </c>
      <c r="I317" s="32"/>
      <c r="J317" s="31" t="s">
        <v>79</v>
      </c>
      <c r="K317" s="35" t="s">
        <v>172</v>
      </c>
      <c r="L317" s="35" t="s">
        <v>172</v>
      </c>
      <c r="M317" s="36" t="s">
        <v>172</v>
      </c>
      <c r="N317" s="37">
        <v>31</v>
      </c>
      <c r="O317" s="33">
        <v>31</v>
      </c>
    </row>
    <row r="318" spans="1:15" s="30" customFormat="1" ht="55.5">
      <c r="A318" s="31" t="s">
        <v>74</v>
      </c>
      <c r="B318" s="32" t="s">
        <v>650</v>
      </c>
      <c r="C318" s="32" t="s">
        <v>695</v>
      </c>
      <c r="D318" s="32" t="s">
        <v>696</v>
      </c>
      <c r="E318" s="34" t="s">
        <v>653</v>
      </c>
      <c r="F318" s="34" t="s">
        <v>268</v>
      </c>
      <c r="G318" s="34" t="s">
        <v>78</v>
      </c>
      <c r="H318" s="32" t="s">
        <v>79</v>
      </c>
      <c r="I318" s="32"/>
      <c r="J318" s="31" t="s">
        <v>79</v>
      </c>
      <c r="K318" s="35" t="s">
        <v>194</v>
      </c>
      <c r="L318" s="35" t="s">
        <v>127</v>
      </c>
      <c r="M318" s="36" t="s">
        <v>221</v>
      </c>
      <c r="N318" s="37">
        <v>31</v>
      </c>
      <c r="O318" s="33">
        <v>31</v>
      </c>
    </row>
    <row r="319" spans="1:15" s="30" customFormat="1" ht="66">
      <c r="A319" s="31" t="s">
        <v>74</v>
      </c>
      <c r="B319" s="32" t="s">
        <v>650</v>
      </c>
      <c r="C319" s="32" t="s">
        <v>697</v>
      </c>
      <c r="D319" s="32" t="s">
        <v>698</v>
      </c>
      <c r="E319" s="34" t="s">
        <v>653</v>
      </c>
      <c r="F319" s="34" t="s">
        <v>271</v>
      </c>
      <c r="G319" s="34" t="s">
        <v>78</v>
      </c>
      <c r="H319" s="32" t="s">
        <v>79</v>
      </c>
      <c r="I319" s="32"/>
      <c r="J319" s="31" t="s">
        <v>79</v>
      </c>
      <c r="K319" s="35" t="s">
        <v>172</v>
      </c>
      <c r="L319" s="35" t="s">
        <v>172</v>
      </c>
      <c r="M319" s="36" t="s">
        <v>172</v>
      </c>
      <c r="N319" s="37">
        <v>31</v>
      </c>
      <c r="O319" s="33">
        <v>31</v>
      </c>
    </row>
    <row r="320" spans="1:15" s="30" customFormat="1" ht="55.5">
      <c r="A320" s="31" t="s">
        <v>74</v>
      </c>
      <c r="B320" s="32" t="s">
        <v>650</v>
      </c>
      <c r="C320" s="32" t="s">
        <v>699</v>
      </c>
      <c r="D320" s="32" t="s">
        <v>700</v>
      </c>
      <c r="E320" s="34" t="s">
        <v>653</v>
      </c>
      <c r="F320" s="34" t="s">
        <v>274</v>
      </c>
      <c r="G320" s="34" t="s">
        <v>78</v>
      </c>
      <c r="H320" s="32" t="s">
        <v>79</v>
      </c>
      <c r="I320" s="32"/>
      <c r="J320" s="31" t="s">
        <v>79</v>
      </c>
      <c r="K320" s="35" t="s">
        <v>172</v>
      </c>
      <c r="L320" s="35" t="s">
        <v>172</v>
      </c>
      <c r="M320" s="36" t="s">
        <v>172</v>
      </c>
      <c r="N320" s="37">
        <v>31</v>
      </c>
      <c r="O320" s="33">
        <v>31</v>
      </c>
    </row>
    <row r="321" spans="1:15" s="30" customFormat="1" ht="76.5">
      <c r="A321" s="31" t="s">
        <v>74</v>
      </c>
      <c r="B321" s="32" t="s">
        <v>650</v>
      </c>
      <c r="C321" s="32" t="s">
        <v>701</v>
      </c>
      <c r="D321" s="32" t="s">
        <v>702</v>
      </c>
      <c r="E321" s="34" t="s">
        <v>653</v>
      </c>
      <c r="F321" s="34" t="s">
        <v>280</v>
      </c>
      <c r="G321" s="34" t="s">
        <v>78</v>
      </c>
      <c r="H321" s="32" t="s">
        <v>79</v>
      </c>
      <c r="I321" s="32"/>
      <c r="J321" s="31" t="s">
        <v>79</v>
      </c>
      <c r="K321" s="35" t="s">
        <v>208</v>
      </c>
      <c r="L321" s="35" t="s">
        <v>204</v>
      </c>
      <c r="M321" s="36" t="s">
        <v>172</v>
      </c>
      <c r="N321" s="37">
        <v>31</v>
      </c>
      <c r="O321" s="33">
        <v>31</v>
      </c>
    </row>
    <row r="322" spans="1:15" s="30" customFormat="1" ht="66">
      <c r="A322" s="31" t="s">
        <v>74</v>
      </c>
      <c r="B322" s="32" t="s">
        <v>650</v>
      </c>
      <c r="C322" s="32" t="s">
        <v>703</v>
      </c>
      <c r="D322" s="32" t="s">
        <v>704</v>
      </c>
      <c r="E322" s="34" t="s">
        <v>653</v>
      </c>
      <c r="F322" s="34" t="s">
        <v>282</v>
      </c>
      <c r="G322" s="34" t="s">
        <v>78</v>
      </c>
      <c r="H322" s="32" t="s">
        <v>79</v>
      </c>
      <c r="I322" s="32"/>
      <c r="J322" s="31" t="s">
        <v>79</v>
      </c>
      <c r="K322" s="35" t="s">
        <v>120</v>
      </c>
      <c r="L322" s="35" t="s">
        <v>205</v>
      </c>
      <c r="M322" s="36" t="s">
        <v>205</v>
      </c>
      <c r="N322" s="37">
        <v>42</v>
      </c>
      <c r="O322" s="33">
        <v>33</v>
      </c>
    </row>
    <row r="323" spans="1:15" ht="209.25">
      <c r="A323" s="58" t="s">
        <v>74</v>
      </c>
      <c r="B323" s="59" t="s">
        <v>650</v>
      </c>
      <c r="C323" s="59" t="s">
        <v>705</v>
      </c>
      <c r="D323" s="59" t="s">
        <v>706</v>
      </c>
      <c r="E323" s="67" t="s">
        <v>653</v>
      </c>
      <c r="F323" s="67" t="s">
        <v>293</v>
      </c>
      <c r="G323" s="67" t="s">
        <v>78</v>
      </c>
      <c r="H323" s="59" t="s">
        <v>79</v>
      </c>
      <c r="I323" s="59"/>
      <c r="J323" s="58" t="s">
        <v>79</v>
      </c>
      <c r="K323" s="68" t="s">
        <v>87</v>
      </c>
      <c r="L323" s="68" t="s">
        <v>87</v>
      </c>
      <c r="M323" s="69" t="s">
        <v>151</v>
      </c>
      <c r="N323" s="70">
        <v>55</v>
      </c>
      <c r="O323" s="66">
        <v>52</v>
      </c>
    </row>
    <row r="324" spans="1:15" s="30" customFormat="1" ht="87">
      <c r="A324" s="31" t="s">
        <v>74</v>
      </c>
      <c r="B324" s="32" t="s">
        <v>650</v>
      </c>
      <c r="C324" s="32" t="s">
        <v>707</v>
      </c>
      <c r="D324" s="32" t="s">
        <v>708</v>
      </c>
      <c r="E324" s="34" t="s">
        <v>653</v>
      </c>
      <c r="F324" s="34" t="s">
        <v>295</v>
      </c>
      <c r="G324" s="34" t="s">
        <v>78</v>
      </c>
      <c r="H324" s="32" t="s">
        <v>79</v>
      </c>
      <c r="I324" s="32"/>
      <c r="J324" s="31" t="s">
        <v>79</v>
      </c>
      <c r="K324" s="35" t="s">
        <v>136</v>
      </c>
      <c r="L324" s="35" t="s">
        <v>100</v>
      </c>
      <c r="M324" s="36" t="s">
        <v>105</v>
      </c>
      <c r="N324" s="37">
        <v>62</v>
      </c>
      <c r="O324" s="33">
        <v>57</v>
      </c>
    </row>
    <row r="325" spans="1:15" s="30" customFormat="1" ht="55.5">
      <c r="A325" s="31" t="s">
        <v>74</v>
      </c>
      <c r="B325" s="32" t="s">
        <v>650</v>
      </c>
      <c r="C325" s="32" t="s">
        <v>709</v>
      </c>
      <c r="D325" s="32" t="s">
        <v>710</v>
      </c>
      <c r="E325" s="34" t="s">
        <v>653</v>
      </c>
      <c r="F325" s="34" t="s">
        <v>300</v>
      </c>
      <c r="G325" s="34" t="s">
        <v>78</v>
      </c>
      <c r="H325" s="32" t="s">
        <v>79</v>
      </c>
      <c r="I325" s="32"/>
      <c r="J325" s="31" t="s">
        <v>79</v>
      </c>
      <c r="K325" s="35" t="s">
        <v>204</v>
      </c>
      <c r="L325" s="35" t="s">
        <v>221</v>
      </c>
      <c r="M325" s="36" t="s">
        <v>197</v>
      </c>
      <c r="N325" s="37">
        <v>31</v>
      </c>
      <c r="O325" s="33">
        <v>31</v>
      </c>
    </row>
    <row r="326" spans="1:15" ht="171.75">
      <c r="A326" s="58" t="s">
        <v>74</v>
      </c>
      <c r="B326" s="59" t="s">
        <v>650</v>
      </c>
      <c r="C326" s="59" t="s">
        <v>711</v>
      </c>
      <c r="D326" s="59" t="s">
        <v>712</v>
      </c>
      <c r="E326" s="67" t="s">
        <v>653</v>
      </c>
      <c r="F326" s="67" t="s">
        <v>303</v>
      </c>
      <c r="G326" s="67" t="s">
        <v>78</v>
      </c>
      <c r="H326" s="59" t="s">
        <v>79</v>
      </c>
      <c r="I326" s="59"/>
      <c r="J326" s="58" t="s">
        <v>79</v>
      </c>
      <c r="K326" s="68" t="s">
        <v>120</v>
      </c>
      <c r="L326" s="68" t="s">
        <v>209</v>
      </c>
      <c r="M326" s="69" t="s">
        <v>204</v>
      </c>
      <c r="N326" s="70">
        <v>40</v>
      </c>
      <c r="O326" s="66">
        <v>40</v>
      </c>
    </row>
    <row r="327" spans="1:15" ht="246.75">
      <c r="A327" s="58" t="s">
        <v>74</v>
      </c>
      <c r="B327" s="59" t="s">
        <v>650</v>
      </c>
      <c r="C327" s="59" t="s">
        <v>713</v>
      </c>
      <c r="D327" s="59" t="s">
        <v>714</v>
      </c>
      <c r="E327" s="67" t="s">
        <v>653</v>
      </c>
      <c r="F327" s="67" t="s">
        <v>308</v>
      </c>
      <c r="G327" s="67" t="s">
        <v>78</v>
      </c>
      <c r="H327" s="59" t="s">
        <v>79</v>
      </c>
      <c r="I327" s="59"/>
      <c r="J327" s="58" t="s">
        <v>79</v>
      </c>
      <c r="K327" s="68" t="s">
        <v>154</v>
      </c>
      <c r="L327" s="68" t="s">
        <v>110</v>
      </c>
      <c r="M327" s="69" t="s">
        <v>83</v>
      </c>
      <c r="N327" s="70">
        <v>47</v>
      </c>
      <c r="O327" s="66">
        <v>45</v>
      </c>
    </row>
    <row r="328" spans="1:15" s="30" customFormat="1" ht="55.5">
      <c r="A328" s="31" t="s">
        <v>74</v>
      </c>
      <c r="B328" s="32" t="s">
        <v>650</v>
      </c>
      <c r="C328" s="32" t="s">
        <v>715</v>
      </c>
      <c r="D328" s="32" t="s">
        <v>716</v>
      </c>
      <c r="E328" s="34" t="s">
        <v>653</v>
      </c>
      <c r="F328" s="34" t="s">
        <v>172</v>
      </c>
      <c r="G328" s="34" t="s">
        <v>78</v>
      </c>
      <c r="H328" s="32" t="s">
        <v>79</v>
      </c>
      <c r="I328" s="32"/>
      <c r="J328" s="31" t="s">
        <v>717</v>
      </c>
      <c r="K328" s="35" t="s">
        <v>558</v>
      </c>
      <c r="L328" s="35" t="s">
        <v>597</v>
      </c>
      <c r="M328" s="36" t="s">
        <v>158</v>
      </c>
      <c r="N328" s="37">
        <v>80</v>
      </c>
      <c r="O328" s="33">
        <v>83</v>
      </c>
    </row>
    <row r="329" spans="1:15" ht="284.25">
      <c r="A329" s="58" t="s">
        <v>74</v>
      </c>
      <c r="B329" s="59" t="s">
        <v>650</v>
      </c>
      <c r="C329" s="59" t="s">
        <v>718</v>
      </c>
      <c r="D329" s="59" t="s">
        <v>719</v>
      </c>
      <c r="E329" s="67" t="s">
        <v>653</v>
      </c>
      <c r="F329" s="67" t="s">
        <v>187</v>
      </c>
      <c r="G329" s="67" t="s">
        <v>78</v>
      </c>
      <c r="H329" s="59" t="s">
        <v>79</v>
      </c>
      <c r="I329" s="59"/>
      <c r="J329" s="58" t="s">
        <v>79</v>
      </c>
      <c r="K329" s="68" t="s">
        <v>151</v>
      </c>
      <c r="L329" s="68" t="s">
        <v>154</v>
      </c>
      <c r="M329" s="69" t="s">
        <v>124</v>
      </c>
      <c r="N329" s="70">
        <v>50</v>
      </c>
      <c r="O329" s="66">
        <v>40</v>
      </c>
    </row>
    <row r="330" spans="1:15" s="30" customFormat="1" ht="87">
      <c r="A330" s="31" t="s">
        <v>74</v>
      </c>
      <c r="B330" s="32" t="s">
        <v>650</v>
      </c>
      <c r="C330" s="32" t="s">
        <v>720</v>
      </c>
      <c r="D330" s="32" t="s">
        <v>721</v>
      </c>
      <c r="E330" s="34" t="s">
        <v>653</v>
      </c>
      <c r="F330" s="34" t="s">
        <v>221</v>
      </c>
      <c r="G330" s="34" t="s">
        <v>78</v>
      </c>
      <c r="H330" s="32" t="s">
        <v>79</v>
      </c>
      <c r="I330" s="32"/>
      <c r="J330" s="31" t="s">
        <v>79</v>
      </c>
      <c r="K330" s="35" t="s">
        <v>209</v>
      </c>
      <c r="L330" s="35" t="s">
        <v>208</v>
      </c>
      <c r="M330" s="36" t="s">
        <v>127</v>
      </c>
      <c r="N330" s="37">
        <v>31</v>
      </c>
      <c r="O330" s="33">
        <v>31</v>
      </c>
    </row>
    <row r="331" spans="1:15" ht="209.25">
      <c r="A331" s="58" t="s">
        <v>74</v>
      </c>
      <c r="B331" s="59" t="s">
        <v>650</v>
      </c>
      <c r="C331" s="59" t="s">
        <v>722</v>
      </c>
      <c r="D331" s="59" t="s">
        <v>723</v>
      </c>
      <c r="E331" s="67" t="s">
        <v>653</v>
      </c>
      <c r="F331" s="67" t="s">
        <v>127</v>
      </c>
      <c r="G331" s="67" t="s">
        <v>78</v>
      </c>
      <c r="H331" s="59" t="s">
        <v>79</v>
      </c>
      <c r="I331" s="59"/>
      <c r="J331" s="58" t="s">
        <v>79</v>
      </c>
      <c r="K331" s="68" t="s">
        <v>154</v>
      </c>
      <c r="L331" s="68" t="s">
        <v>106</v>
      </c>
      <c r="M331" s="69" t="s">
        <v>83</v>
      </c>
      <c r="N331" s="70">
        <v>51</v>
      </c>
      <c r="O331" s="66">
        <v>51</v>
      </c>
    </row>
    <row r="332" spans="1:15" ht="265.5">
      <c r="A332" s="58" t="s">
        <v>74</v>
      </c>
      <c r="B332" s="59" t="s">
        <v>650</v>
      </c>
      <c r="C332" s="59" t="s">
        <v>724</v>
      </c>
      <c r="D332" s="59" t="s">
        <v>725</v>
      </c>
      <c r="E332" s="67" t="s">
        <v>653</v>
      </c>
      <c r="F332" s="67" t="s">
        <v>245</v>
      </c>
      <c r="G332" s="67" t="s">
        <v>78</v>
      </c>
      <c r="H332" s="59" t="s">
        <v>79</v>
      </c>
      <c r="I332" s="59"/>
      <c r="J332" s="58" t="s">
        <v>79</v>
      </c>
      <c r="K332" s="68" t="s">
        <v>212</v>
      </c>
      <c r="L332" s="68" t="s">
        <v>205</v>
      </c>
      <c r="M332" s="69" t="s">
        <v>212</v>
      </c>
      <c r="N332" s="70">
        <v>38</v>
      </c>
      <c r="O332" s="66">
        <v>36</v>
      </c>
    </row>
    <row r="333" spans="1:15" ht="265.5">
      <c r="A333" s="58" t="s">
        <v>74</v>
      </c>
      <c r="B333" s="59" t="s">
        <v>650</v>
      </c>
      <c r="C333" s="59" t="s">
        <v>726</v>
      </c>
      <c r="D333" s="59" t="s">
        <v>727</v>
      </c>
      <c r="E333" s="67" t="s">
        <v>653</v>
      </c>
      <c r="F333" s="67" t="s">
        <v>194</v>
      </c>
      <c r="G333" s="67" t="s">
        <v>78</v>
      </c>
      <c r="H333" s="59" t="s">
        <v>79</v>
      </c>
      <c r="I333" s="59"/>
      <c r="J333" s="58" t="s">
        <v>79</v>
      </c>
      <c r="K333" s="68" t="s">
        <v>101</v>
      </c>
      <c r="L333" s="68" t="s">
        <v>82</v>
      </c>
      <c r="M333" s="69" t="s">
        <v>119</v>
      </c>
      <c r="N333" s="70">
        <v>54</v>
      </c>
      <c r="O333" s="66">
        <v>56</v>
      </c>
    </row>
    <row r="334" spans="1:15" ht="190.5">
      <c r="A334" s="58" t="s">
        <v>74</v>
      </c>
      <c r="B334" s="59" t="s">
        <v>650</v>
      </c>
      <c r="C334" s="59" t="s">
        <v>728</v>
      </c>
      <c r="D334" s="59" t="s">
        <v>729</v>
      </c>
      <c r="E334" s="67" t="s">
        <v>653</v>
      </c>
      <c r="F334" s="67" t="s">
        <v>192</v>
      </c>
      <c r="G334" s="67" t="s">
        <v>78</v>
      </c>
      <c r="H334" s="59" t="s">
        <v>79</v>
      </c>
      <c r="I334" s="59"/>
      <c r="J334" s="58" t="s">
        <v>79</v>
      </c>
      <c r="K334" s="68" t="s">
        <v>151</v>
      </c>
      <c r="L334" s="68" t="s">
        <v>82</v>
      </c>
      <c r="M334" s="69" t="s">
        <v>114</v>
      </c>
      <c r="N334" s="70">
        <v>53</v>
      </c>
      <c r="O334" s="66">
        <v>50</v>
      </c>
    </row>
    <row r="335" spans="1:15" s="30" customFormat="1" ht="55.5">
      <c r="A335" s="31" t="s">
        <v>74</v>
      </c>
      <c r="B335" s="32" t="s">
        <v>650</v>
      </c>
      <c r="C335" s="32" t="s">
        <v>730</v>
      </c>
      <c r="D335" s="32" t="s">
        <v>731</v>
      </c>
      <c r="E335" s="34" t="s">
        <v>653</v>
      </c>
      <c r="F335" s="34" t="s">
        <v>193</v>
      </c>
      <c r="G335" s="34" t="s">
        <v>78</v>
      </c>
      <c r="H335" s="32" t="s">
        <v>79</v>
      </c>
      <c r="I335" s="32"/>
      <c r="J335" s="31" t="s">
        <v>275</v>
      </c>
      <c r="K335" s="35" t="s">
        <v>277</v>
      </c>
      <c r="L335" s="35" t="s">
        <v>147</v>
      </c>
      <c r="M335" s="36" t="s">
        <v>140</v>
      </c>
      <c r="N335" s="37">
        <v>71</v>
      </c>
      <c r="O335" s="33">
        <v>73</v>
      </c>
    </row>
    <row r="336" spans="1:15" s="30" customFormat="1" ht="76.5">
      <c r="A336" s="31" t="s">
        <v>74</v>
      </c>
      <c r="B336" s="32" t="s">
        <v>650</v>
      </c>
      <c r="C336" s="32" t="s">
        <v>732</v>
      </c>
      <c r="D336" s="32" t="s">
        <v>733</v>
      </c>
      <c r="E336" s="34" t="s">
        <v>653</v>
      </c>
      <c r="F336" s="34" t="s">
        <v>197</v>
      </c>
      <c r="G336" s="34" t="s">
        <v>78</v>
      </c>
      <c r="H336" s="32" t="s">
        <v>79</v>
      </c>
      <c r="I336" s="32"/>
      <c r="J336" s="31" t="s">
        <v>79</v>
      </c>
      <c r="K336" s="35" t="s">
        <v>96</v>
      </c>
      <c r="L336" s="35" t="s">
        <v>105</v>
      </c>
      <c r="M336" s="36" t="s">
        <v>105</v>
      </c>
      <c r="N336" s="37">
        <v>60</v>
      </c>
      <c r="O336" s="33">
        <v>58</v>
      </c>
    </row>
    <row r="337" spans="1:15" s="30" customFormat="1" ht="55.5">
      <c r="A337" s="31" t="s">
        <v>74</v>
      </c>
      <c r="B337" s="32" t="s">
        <v>650</v>
      </c>
      <c r="C337" s="32" t="s">
        <v>734</v>
      </c>
      <c r="D337" s="32" t="s">
        <v>735</v>
      </c>
      <c r="E337" s="34" t="s">
        <v>653</v>
      </c>
      <c r="F337" s="34" t="s">
        <v>208</v>
      </c>
      <c r="G337" s="34" t="s">
        <v>78</v>
      </c>
      <c r="H337" s="32" t="s">
        <v>79</v>
      </c>
      <c r="I337" s="32"/>
      <c r="J337" s="31" t="s">
        <v>79</v>
      </c>
      <c r="K337" s="35" t="s">
        <v>194</v>
      </c>
      <c r="L337" s="35" t="s">
        <v>172</v>
      </c>
      <c r="M337" s="36" t="s">
        <v>172</v>
      </c>
      <c r="N337" s="37">
        <v>31</v>
      </c>
      <c r="O337" s="33">
        <v>31</v>
      </c>
    </row>
    <row r="338" spans="1:15" ht="153">
      <c r="A338" s="58" t="s">
        <v>74</v>
      </c>
      <c r="B338" s="59" t="s">
        <v>650</v>
      </c>
      <c r="C338" s="59" t="s">
        <v>736</v>
      </c>
      <c r="D338" s="59" t="s">
        <v>737</v>
      </c>
      <c r="E338" s="67" t="s">
        <v>653</v>
      </c>
      <c r="F338" s="67" t="s">
        <v>212</v>
      </c>
      <c r="G338" s="67" t="s">
        <v>78</v>
      </c>
      <c r="H338" s="59" t="s">
        <v>79</v>
      </c>
      <c r="I338" s="59"/>
      <c r="J338" s="58" t="s">
        <v>79</v>
      </c>
      <c r="K338" s="68" t="s">
        <v>169</v>
      </c>
      <c r="L338" s="68" t="s">
        <v>166</v>
      </c>
      <c r="M338" s="69" t="s">
        <v>169</v>
      </c>
      <c r="N338" s="70">
        <v>47</v>
      </c>
      <c r="O338" s="66">
        <v>48</v>
      </c>
    </row>
    <row r="339" spans="1:15" ht="284.25">
      <c r="A339" s="58" t="s">
        <v>74</v>
      </c>
      <c r="B339" s="59" t="s">
        <v>650</v>
      </c>
      <c r="C339" s="59" t="s">
        <v>738</v>
      </c>
      <c r="D339" s="59" t="s">
        <v>739</v>
      </c>
      <c r="E339" s="67" t="s">
        <v>653</v>
      </c>
      <c r="F339" s="67" t="s">
        <v>204</v>
      </c>
      <c r="G339" s="67" t="s">
        <v>78</v>
      </c>
      <c r="H339" s="59" t="s">
        <v>79</v>
      </c>
      <c r="I339" s="59"/>
      <c r="J339" s="58" t="s">
        <v>79</v>
      </c>
      <c r="K339" s="68" t="s">
        <v>120</v>
      </c>
      <c r="L339" s="68" t="s">
        <v>120</v>
      </c>
      <c r="M339" s="69" t="s">
        <v>120</v>
      </c>
      <c r="N339" s="70">
        <v>47</v>
      </c>
      <c r="O339" s="66">
        <v>42</v>
      </c>
    </row>
    <row r="340" spans="1:15" ht="190.5">
      <c r="A340" s="58" t="s">
        <v>74</v>
      </c>
      <c r="B340" s="59" t="s">
        <v>650</v>
      </c>
      <c r="C340" s="59" t="s">
        <v>740</v>
      </c>
      <c r="D340" s="59" t="s">
        <v>741</v>
      </c>
      <c r="E340" s="67" t="s">
        <v>653</v>
      </c>
      <c r="F340" s="67" t="s">
        <v>209</v>
      </c>
      <c r="G340" s="67" t="s">
        <v>78</v>
      </c>
      <c r="H340" s="59" t="s">
        <v>79</v>
      </c>
      <c r="I340" s="59"/>
      <c r="J340" s="58" t="s">
        <v>79</v>
      </c>
      <c r="K340" s="68" t="s">
        <v>154</v>
      </c>
      <c r="L340" s="68" t="s">
        <v>114</v>
      </c>
      <c r="M340" s="69" t="s">
        <v>106</v>
      </c>
      <c r="N340" s="70">
        <v>53</v>
      </c>
      <c r="O340" s="66">
        <v>49</v>
      </c>
    </row>
    <row r="341" spans="1:15" ht="209.25">
      <c r="A341" s="58" t="s">
        <v>74</v>
      </c>
      <c r="B341" s="59" t="s">
        <v>650</v>
      </c>
      <c r="C341" s="59" t="s">
        <v>742</v>
      </c>
      <c r="D341" s="59" t="s">
        <v>743</v>
      </c>
      <c r="E341" s="67" t="s">
        <v>653</v>
      </c>
      <c r="F341" s="67" t="s">
        <v>205</v>
      </c>
      <c r="G341" s="67" t="s">
        <v>78</v>
      </c>
      <c r="H341" s="59" t="s">
        <v>79</v>
      </c>
      <c r="I341" s="59"/>
      <c r="J341" s="58" t="s">
        <v>79</v>
      </c>
      <c r="K341" s="68" t="s">
        <v>124</v>
      </c>
      <c r="L341" s="68" t="s">
        <v>205</v>
      </c>
      <c r="M341" s="69" t="s">
        <v>205</v>
      </c>
      <c r="N341" s="70">
        <v>41</v>
      </c>
      <c r="O341" s="66">
        <v>39</v>
      </c>
    </row>
    <row r="342" spans="1:15" s="30" customFormat="1" ht="76.5">
      <c r="A342" s="31" t="s">
        <v>74</v>
      </c>
      <c r="B342" s="32" t="s">
        <v>650</v>
      </c>
      <c r="C342" s="32" t="s">
        <v>48</v>
      </c>
      <c r="D342" s="32" t="s">
        <v>744</v>
      </c>
      <c r="E342" s="34" t="s">
        <v>653</v>
      </c>
      <c r="F342" s="34" t="s">
        <v>124</v>
      </c>
      <c r="G342" s="34" t="s">
        <v>78</v>
      </c>
      <c r="H342" s="32" t="s">
        <v>79</v>
      </c>
      <c r="I342" s="32"/>
      <c r="J342" s="31" t="s">
        <v>745</v>
      </c>
      <c r="K342" s="35" t="s">
        <v>537</v>
      </c>
      <c r="L342" s="35" t="s">
        <v>159</v>
      </c>
      <c r="M342" s="36" t="s">
        <v>130</v>
      </c>
      <c r="N342" s="37">
        <v>76</v>
      </c>
      <c r="O342" s="33">
        <v>76</v>
      </c>
    </row>
    <row r="343" spans="1:15" s="30" customFormat="1" ht="76.5">
      <c r="A343" s="31" t="s">
        <v>74</v>
      </c>
      <c r="B343" s="32" t="s">
        <v>650</v>
      </c>
      <c r="C343" s="32" t="s">
        <v>746</v>
      </c>
      <c r="D343" s="32" t="s">
        <v>747</v>
      </c>
      <c r="E343" s="34" t="s">
        <v>653</v>
      </c>
      <c r="F343" s="34" t="s">
        <v>166</v>
      </c>
      <c r="G343" s="34" t="s">
        <v>78</v>
      </c>
      <c r="H343" s="32" t="s">
        <v>79</v>
      </c>
      <c r="I343" s="32"/>
      <c r="J343" s="31" t="s">
        <v>374</v>
      </c>
      <c r="K343" s="35" t="s">
        <v>537</v>
      </c>
      <c r="L343" s="35" t="s">
        <v>159</v>
      </c>
      <c r="M343" s="36" t="s">
        <v>130</v>
      </c>
      <c r="N343" s="37">
        <v>75</v>
      </c>
      <c r="O343" s="33">
        <v>77</v>
      </c>
    </row>
    <row r="344" spans="1:15" s="30" customFormat="1" ht="76.5">
      <c r="A344" s="31" t="s">
        <v>74</v>
      </c>
      <c r="B344" s="32" t="s">
        <v>650</v>
      </c>
      <c r="C344" s="32" t="s">
        <v>748</v>
      </c>
      <c r="D344" s="32" t="s">
        <v>749</v>
      </c>
      <c r="E344" s="34" t="s">
        <v>653</v>
      </c>
      <c r="F344" s="34" t="s">
        <v>120</v>
      </c>
      <c r="G344" s="34" t="s">
        <v>78</v>
      </c>
      <c r="H344" s="32" t="s">
        <v>79</v>
      </c>
      <c r="I344" s="32"/>
      <c r="J344" s="31" t="s">
        <v>79</v>
      </c>
      <c r="K344" s="35" t="s">
        <v>147</v>
      </c>
      <c r="L344" s="35" t="s">
        <v>131</v>
      </c>
      <c r="M344" s="36" t="s">
        <v>95</v>
      </c>
      <c r="N344" s="37">
        <v>71</v>
      </c>
      <c r="O344" s="33">
        <v>73</v>
      </c>
    </row>
    <row r="345" spans="1:15" s="30" customFormat="1" ht="76.5">
      <c r="A345" s="31" t="s">
        <v>74</v>
      </c>
      <c r="B345" s="32" t="s">
        <v>650</v>
      </c>
      <c r="C345" s="32" t="s">
        <v>750</v>
      </c>
      <c r="D345" s="32" t="s">
        <v>751</v>
      </c>
      <c r="E345" s="34" t="s">
        <v>653</v>
      </c>
      <c r="F345" s="34" t="s">
        <v>169</v>
      </c>
      <c r="G345" s="34" t="s">
        <v>78</v>
      </c>
      <c r="H345" s="32" t="s">
        <v>79</v>
      </c>
      <c r="I345" s="32"/>
      <c r="J345" s="31" t="s">
        <v>79</v>
      </c>
      <c r="K345" s="35" t="s">
        <v>86</v>
      </c>
      <c r="L345" s="35" t="s">
        <v>86</v>
      </c>
      <c r="M345" s="36" t="s">
        <v>100</v>
      </c>
      <c r="N345" s="37">
        <v>67</v>
      </c>
      <c r="O345" s="33">
        <v>69</v>
      </c>
    </row>
    <row r="346" spans="1:15" ht="246.75">
      <c r="A346" s="58" t="s">
        <v>74</v>
      </c>
      <c r="B346" s="59" t="s">
        <v>650</v>
      </c>
      <c r="C346" s="59" t="s">
        <v>752</v>
      </c>
      <c r="D346" s="59" t="s">
        <v>753</v>
      </c>
      <c r="E346" s="67" t="s">
        <v>653</v>
      </c>
      <c r="F346" s="67" t="s">
        <v>110</v>
      </c>
      <c r="G346" s="67" t="s">
        <v>78</v>
      </c>
      <c r="H346" s="59" t="s">
        <v>79</v>
      </c>
      <c r="I346" s="59"/>
      <c r="J346" s="58" t="s">
        <v>79</v>
      </c>
      <c r="K346" s="68" t="s">
        <v>101</v>
      </c>
      <c r="L346" s="68" t="s">
        <v>101</v>
      </c>
      <c r="M346" s="69" t="s">
        <v>151</v>
      </c>
      <c r="N346" s="70">
        <v>56</v>
      </c>
      <c r="O346" s="66">
        <v>54</v>
      </c>
    </row>
    <row r="347" spans="1:15" s="30" customFormat="1" ht="66">
      <c r="A347" s="31" t="s">
        <v>74</v>
      </c>
      <c r="B347" s="32" t="s">
        <v>650</v>
      </c>
      <c r="C347" s="32" t="s">
        <v>754</v>
      </c>
      <c r="D347" s="32" t="s">
        <v>755</v>
      </c>
      <c r="E347" s="34" t="s">
        <v>653</v>
      </c>
      <c r="F347" s="34" t="s">
        <v>83</v>
      </c>
      <c r="G347" s="34" t="s">
        <v>78</v>
      </c>
      <c r="H347" s="32" t="s">
        <v>79</v>
      </c>
      <c r="I347" s="32"/>
      <c r="J347" s="31" t="s">
        <v>79</v>
      </c>
      <c r="K347" s="35" t="s">
        <v>95</v>
      </c>
      <c r="L347" s="35" t="s">
        <v>277</v>
      </c>
      <c r="M347" s="36" t="s">
        <v>136</v>
      </c>
      <c r="N347" s="37">
        <v>66</v>
      </c>
      <c r="O347" s="33">
        <v>67</v>
      </c>
    </row>
    <row r="348" spans="1:15" ht="228">
      <c r="A348" s="58" t="s">
        <v>74</v>
      </c>
      <c r="B348" s="59" t="s">
        <v>650</v>
      </c>
      <c r="C348" s="59" t="s">
        <v>756</v>
      </c>
      <c r="D348" s="59" t="s">
        <v>757</v>
      </c>
      <c r="E348" s="67" t="s">
        <v>653</v>
      </c>
      <c r="F348" s="67" t="s">
        <v>106</v>
      </c>
      <c r="G348" s="67" t="s">
        <v>78</v>
      </c>
      <c r="H348" s="59" t="s">
        <v>79</v>
      </c>
      <c r="I348" s="59"/>
      <c r="J348" s="58" t="s">
        <v>79</v>
      </c>
      <c r="K348" s="68" t="s">
        <v>151</v>
      </c>
      <c r="L348" s="68" t="s">
        <v>151</v>
      </c>
      <c r="M348" s="69" t="s">
        <v>119</v>
      </c>
      <c r="N348" s="70">
        <v>53</v>
      </c>
      <c r="O348" s="66">
        <v>51</v>
      </c>
    </row>
    <row r="349" spans="1:15" ht="209.25">
      <c r="A349" s="58" t="s">
        <v>74</v>
      </c>
      <c r="B349" s="59" t="s">
        <v>650</v>
      </c>
      <c r="C349" s="59" t="s">
        <v>758</v>
      </c>
      <c r="D349" s="59" t="s">
        <v>759</v>
      </c>
      <c r="E349" s="67" t="s">
        <v>653</v>
      </c>
      <c r="F349" s="67" t="s">
        <v>114</v>
      </c>
      <c r="G349" s="67" t="s">
        <v>78</v>
      </c>
      <c r="H349" s="59" t="s">
        <v>79</v>
      </c>
      <c r="I349" s="59"/>
      <c r="J349" s="58" t="s">
        <v>79</v>
      </c>
      <c r="K349" s="68" t="s">
        <v>169</v>
      </c>
      <c r="L349" s="68" t="s">
        <v>124</v>
      </c>
      <c r="M349" s="69" t="s">
        <v>83</v>
      </c>
      <c r="N349" s="70">
        <v>47</v>
      </c>
      <c r="O349" s="66">
        <v>44</v>
      </c>
    </row>
    <row r="350" spans="1:15" ht="190.5">
      <c r="A350" s="58" t="s">
        <v>74</v>
      </c>
      <c r="B350" s="59" t="s">
        <v>650</v>
      </c>
      <c r="C350" s="59" t="s">
        <v>760</v>
      </c>
      <c r="D350" s="59" t="s">
        <v>761</v>
      </c>
      <c r="E350" s="67" t="s">
        <v>653</v>
      </c>
      <c r="F350" s="67" t="s">
        <v>154</v>
      </c>
      <c r="G350" s="67" t="s">
        <v>78</v>
      </c>
      <c r="H350" s="59" t="s">
        <v>79</v>
      </c>
      <c r="I350" s="59"/>
      <c r="J350" s="58" t="s">
        <v>79</v>
      </c>
      <c r="K350" s="68" t="s">
        <v>209</v>
      </c>
      <c r="L350" s="68" t="s">
        <v>212</v>
      </c>
      <c r="M350" s="69" t="s">
        <v>124</v>
      </c>
      <c r="N350" s="70">
        <v>40</v>
      </c>
      <c r="O350" s="66">
        <v>37</v>
      </c>
    </row>
    <row r="351" spans="1:15" ht="190.5">
      <c r="A351" s="58" t="s">
        <v>74</v>
      </c>
      <c r="B351" s="59" t="s">
        <v>650</v>
      </c>
      <c r="C351" s="59" t="s">
        <v>762</v>
      </c>
      <c r="D351" s="59" t="s">
        <v>763</v>
      </c>
      <c r="E351" s="67" t="s">
        <v>653</v>
      </c>
      <c r="F351" s="67" t="s">
        <v>119</v>
      </c>
      <c r="G351" s="67" t="s">
        <v>78</v>
      </c>
      <c r="H351" s="59" t="s">
        <v>79</v>
      </c>
      <c r="I351" s="59"/>
      <c r="J351" s="58" t="s">
        <v>79</v>
      </c>
      <c r="K351" s="68" t="s">
        <v>136</v>
      </c>
      <c r="L351" s="68" t="s">
        <v>96</v>
      </c>
      <c r="M351" s="69" t="s">
        <v>87</v>
      </c>
      <c r="N351" s="70">
        <v>53</v>
      </c>
      <c r="O351" s="66">
        <v>48</v>
      </c>
    </row>
    <row r="352" spans="1:15" ht="190.5">
      <c r="A352" s="58" t="s">
        <v>74</v>
      </c>
      <c r="B352" s="59" t="s">
        <v>650</v>
      </c>
      <c r="C352" s="59" t="s">
        <v>764</v>
      </c>
      <c r="D352" s="59" t="s">
        <v>765</v>
      </c>
      <c r="E352" s="67" t="s">
        <v>653</v>
      </c>
      <c r="F352" s="67" t="s">
        <v>151</v>
      </c>
      <c r="G352" s="67" t="s">
        <v>78</v>
      </c>
      <c r="H352" s="59" t="s">
        <v>79</v>
      </c>
      <c r="I352" s="59"/>
      <c r="J352" s="58" t="s">
        <v>79</v>
      </c>
      <c r="K352" s="68" t="s">
        <v>106</v>
      </c>
      <c r="L352" s="68" t="s">
        <v>114</v>
      </c>
      <c r="M352" s="69" t="s">
        <v>106</v>
      </c>
      <c r="N352" s="70">
        <v>53</v>
      </c>
      <c r="O352" s="66">
        <v>49</v>
      </c>
    </row>
    <row r="353" spans="1:15" ht="190.5">
      <c r="A353" s="58" t="s">
        <v>74</v>
      </c>
      <c r="B353" s="59" t="s">
        <v>650</v>
      </c>
      <c r="C353" s="59" t="s">
        <v>766</v>
      </c>
      <c r="D353" s="59" t="s">
        <v>767</v>
      </c>
      <c r="E353" s="67" t="s">
        <v>653</v>
      </c>
      <c r="F353" s="67" t="s">
        <v>101</v>
      </c>
      <c r="G353" s="67" t="s">
        <v>78</v>
      </c>
      <c r="H353" s="59" t="s">
        <v>79</v>
      </c>
      <c r="I353" s="59"/>
      <c r="J353" s="58" t="s">
        <v>79</v>
      </c>
      <c r="K353" s="68" t="s">
        <v>154</v>
      </c>
      <c r="L353" s="68" t="s">
        <v>101</v>
      </c>
      <c r="M353" s="69" t="s">
        <v>169</v>
      </c>
      <c r="N353" s="70">
        <v>45</v>
      </c>
      <c r="O353" s="66">
        <v>45</v>
      </c>
    </row>
    <row r="354" spans="1:15" s="30" customFormat="1" ht="66">
      <c r="A354" s="31" t="s">
        <v>74</v>
      </c>
      <c r="B354" s="32" t="s">
        <v>650</v>
      </c>
      <c r="C354" s="32" t="s">
        <v>768</v>
      </c>
      <c r="D354" s="32" t="s">
        <v>769</v>
      </c>
      <c r="E354" s="34" t="s">
        <v>653</v>
      </c>
      <c r="F354" s="34" t="s">
        <v>82</v>
      </c>
      <c r="G354" s="34" t="s">
        <v>78</v>
      </c>
      <c r="H354" s="32" t="s">
        <v>79</v>
      </c>
      <c r="I354" s="32"/>
      <c r="J354" s="31" t="s">
        <v>79</v>
      </c>
      <c r="K354" s="35" t="s">
        <v>132</v>
      </c>
      <c r="L354" s="35" t="s">
        <v>86</v>
      </c>
      <c r="M354" s="36" t="s">
        <v>132</v>
      </c>
      <c r="N354" s="37">
        <v>63</v>
      </c>
      <c r="O354" s="33">
        <v>64</v>
      </c>
    </row>
    <row r="355" spans="1:15" s="30" customFormat="1" ht="66">
      <c r="A355" s="31" t="s">
        <v>74</v>
      </c>
      <c r="B355" s="32" t="s">
        <v>650</v>
      </c>
      <c r="C355" s="32" t="s">
        <v>770</v>
      </c>
      <c r="D355" s="32" t="s">
        <v>771</v>
      </c>
      <c r="E355" s="34" t="s">
        <v>653</v>
      </c>
      <c r="F355" s="34" t="s">
        <v>81</v>
      </c>
      <c r="G355" s="34" t="s">
        <v>78</v>
      </c>
      <c r="H355" s="32" t="s">
        <v>79</v>
      </c>
      <c r="I355" s="32"/>
      <c r="J355" s="31" t="s">
        <v>772</v>
      </c>
      <c r="K355" s="35" t="s">
        <v>276</v>
      </c>
      <c r="L355" s="35" t="s">
        <v>588</v>
      </c>
      <c r="M355" s="36" t="s">
        <v>276</v>
      </c>
      <c r="N355" s="37">
        <v>77</v>
      </c>
      <c r="O355" s="33">
        <v>80</v>
      </c>
    </row>
    <row r="356" spans="1:15" s="30" customFormat="1" ht="66">
      <c r="A356" s="31" t="s">
        <v>74</v>
      </c>
      <c r="B356" s="32" t="s">
        <v>650</v>
      </c>
      <c r="C356" s="32" t="s">
        <v>773</v>
      </c>
      <c r="D356" s="32" t="s">
        <v>774</v>
      </c>
      <c r="E356" s="34" t="s">
        <v>653</v>
      </c>
      <c r="F356" s="34" t="s">
        <v>87</v>
      </c>
      <c r="G356" s="34" t="s">
        <v>78</v>
      </c>
      <c r="H356" s="32" t="s">
        <v>79</v>
      </c>
      <c r="I356" s="32"/>
      <c r="J356" s="31" t="s">
        <v>79</v>
      </c>
      <c r="K356" s="35" t="s">
        <v>204</v>
      </c>
      <c r="L356" s="35" t="s">
        <v>193</v>
      </c>
      <c r="M356" s="36" t="s">
        <v>245</v>
      </c>
      <c r="N356" s="37">
        <v>34</v>
      </c>
      <c r="O356" s="33">
        <v>31</v>
      </c>
    </row>
    <row r="357" spans="1:15" s="30" customFormat="1" ht="97.5">
      <c r="A357" s="31" t="s">
        <v>74</v>
      </c>
      <c r="B357" s="32" t="s">
        <v>650</v>
      </c>
      <c r="C357" s="32" t="s">
        <v>775</v>
      </c>
      <c r="D357" s="32" t="s">
        <v>776</v>
      </c>
      <c r="E357" s="34" t="s">
        <v>653</v>
      </c>
      <c r="F357" s="34" t="s">
        <v>105</v>
      </c>
      <c r="G357" s="34" t="s">
        <v>78</v>
      </c>
      <c r="H357" s="32" t="s">
        <v>79</v>
      </c>
      <c r="I357" s="32"/>
      <c r="J357" s="31" t="s">
        <v>79</v>
      </c>
      <c r="K357" s="35" t="s">
        <v>205</v>
      </c>
      <c r="L357" s="35" t="s">
        <v>204</v>
      </c>
      <c r="M357" s="36" t="s">
        <v>245</v>
      </c>
      <c r="N357" s="37">
        <v>33</v>
      </c>
      <c r="O357" s="33">
        <v>31</v>
      </c>
    </row>
    <row r="358" spans="1:15" ht="228">
      <c r="A358" s="58" t="s">
        <v>74</v>
      </c>
      <c r="B358" s="59" t="s">
        <v>650</v>
      </c>
      <c r="C358" s="59" t="s">
        <v>777</v>
      </c>
      <c r="D358" s="59" t="s">
        <v>778</v>
      </c>
      <c r="E358" s="67" t="s">
        <v>653</v>
      </c>
      <c r="F358" s="67" t="s">
        <v>96</v>
      </c>
      <c r="G358" s="67" t="s">
        <v>78</v>
      </c>
      <c r="H358" s="59" t="s">
        <v>79</v>
      </c>
      <c r="I358" s="59"/>
      <c r="J358" s="58" t="s">
        <v>79</v>
      </c>
      <c r="K358" s="68" t="s">
        <v>87</v>
      </c>
      <c r="L358" s="68" t="s">
        <v>87</v>
      </c>
      <c r="M358" s="69" t="s">
        <v>151</v>
      </c>
      <c r="N358" s="70">
        <v>58</v>
      </c>
      <c r="O358" s="66">
        <v>54</v>
      </c>
    </row>
    <row r="359" spans="1:15" s="30" customFormat="1" ht="66">
      <c r="A359" s="31" t="s">
        <v>74</v>
      </c>
      <c r="B359" s="32" t="s">
        <v>650</v>
      </c>
      <c r="C359" s="32" t="s">
        <v>779</v>
      </c>
      <c r="D359" s="32" t="s">
        <v>780</v>
      </c>
      <c r="E359" s="34" t="s">
        <v>653</v>
      </c>
      <c r="F359" s="34" t="s">
        <v>132</v>
      </c>
      <c r="G359" s="34" t="s">
        <v>78</v>
      </c>
      <c r="H359" s="32" t="s">
        <v>79</v>
      </c>
      <c r="I359" s="32"/>
      <c r="J359" s="31" t="s">
        <v>79</v>
      </c>
      <c r="K359" s="35" t="s">
        <v>100</v>
      </c>
      <c r="L359" s="35" t="s">
        <v>100</v>
      </c>
      <c r="M359" s="36" t="s">
        <v>96</v>
      </c>
      <c r="N359" s="37">
        <v>64</v>
      </c>
      <c r="O359" s="33">
        <v>64</v>
      </c>
    </row>
    <row r="360" spans="1:15" ht="190.5">
      <c r="A360" s="58" t="s">
        <v>74</v>
      </c>
      <c r="B360" s="59" t="s">
        <v>650</v>
      </c>
      <c r="C360" s="59" t="s">
        <v>781</v>
      </c>
      <c r="D360" s="59" t="s">
        <v>782</v>
      </c>
      <c r="E360" s="67" t="s">
        <v>653</v>
      </c>
      <c r="F360" s="67" t="s">
        <v>100</v>
      </c>
      <c r="G360" s="67" t="s">
        <v>78</v>
      </c>
      <c r="H360" s="59" t="s">
        <v>79</v>
      </c>
      <c r="I360" s="59"/>
      <c r="J360" s="58" t="s">
        <v>79</v>
      </c>
      <c r="K360" s="68" t="s">
        <v>169</v>
      </c>
      <c r="L360" s="68" t="s">
        <v>205</v>
      </c>
      <c r="M360" s="69" t="s">
        <v>209</v>
      </c>
      <c r="N360" s="70">
        <v>40</v>
      </c>
      <c r="O360" s="66">
        <v>36</v>
      </c>
    </row>
    <row r="361" spans="1:15" ht="246.75">
      <c r="A361" s="58" t="s">
        <v>74</v>
      </c>
      <c r="B361" s="59" t="s">
        <v>650</v>
      </c>
      <c r="C361" s="59" t="s">
        <v>783</v>
      </c>
      <c r="D361" s="59" t="s">
        <v>784</v>
      </c>
      <c r="E361" s="67" t="s">
        <v>653</v>
      </c>
      <c r="F361" s="67" t="s">
        <v>136</v>
      </c>
      <c r="G361" s="67" t="s">
        <v>78</v>
      </c>
      <c r="H361" s="59" t="s">
        <v>79</v>
      </c>
      <c r="I361" s="59"/>
      <c r="J361" s="58" t="s">
        <v>79</v>
      </c>
      <c r="K361" s="68" t="s">
        <v>106</v>
      </c>
      <c r="L361" s="68" t="s">
        <v>166</v>
      </c>
      <c r="M361" s="69" t="s">
        <v>120</v>
      </c>
      <c r="N361" s="70">
        <v>44</v>
      </c>
      <c r="O361" s="66">
        <v>38</v>
      </c>
    </row>
    <row r="362" spans="1:15" ht="190.5">
      <c r="A362" s="58" t="s">
        <v>74</v>
      </c>
      <c r="B362" s="59" t="s">
        <v>650</v>
      </c>
      <c r="C362" s="59" t="s">
        <v>785</v>
      </c>
      <c r="D362" s="59" t="s">
        <v>786</v>
      </c>
      <c r="E362" s="67" t="s">
        <v>653</v>
      </c>
      <c r="F362" s="67" t="s">
        <v>91</v>
      </c>
      <c r="G362" s="67" t="s">
        <v>78</v>
      </c>
      <c r="H362" s="59" t="s">
        <v>79</v>
      </c>
      <c r="I362" s="59"/>
      <c r="J362" s="58" t="s">
        <v>79</v>
      </c>
      <c r="K362" s="68" t="s">
        <v>151</v>
      </c>
      <c r="L362" s="68" t="s">
        <v>114</v>
      </c>
      <c r="M362" s="69" t="s">
        <v>83</v>
      </c>
      <c r="N362" s="70">
        <v>49</v>
      </c>
      <c r="O362" s="66">
        <v>47</v>
      </c>
    </row>
    <row r="363" spans="1:15" ht="303">
      <c r="A363" s="58" t="s">
        <v>74</v>
      </c>
      <c r="B363" s="59" t="s">
        <v>650</v>
      </c>
      <c r="C363" s="59" t="s">
        <v>787</v>
      </c>
      <c r="D363" s="59" t="s">
        <v>788</v>
      </c>
      <c r="E363" s="67" t="s">
        <v>653</v>
      </c>
      <c r="F363" s="67" t="s">
        <v>86</v>
      </c>
      <c r="G363" s="67" t="s">
        <v>78</v>
      </c>
      <c r="H363" s="59" t="s">
        <v>79</v>
      </c>
      <c r="I363" s="59"/>
      <c r="J363" s="58" t="s">
        <v>79</v>
      </c>
      <c r="K363" s="68" t="s">
        <v>105</v>
      </c>
      <c r="L363" s="68" t="s">
        <v>101</v>
      </c>
      <c r="M363" s="69" t="s">
        <v>114</v>
      </c>
      <c r="N363" s="70">
        <v>54</v>
      </c>
      <c r="O363" s="66">
        <v>51</v>
      </c>
    </row>
    <row r="364" spans="1:15" s="30" customFormat="1" ht="66">
      <c r="A364" s="31" t="s">
        <v>74</v>
      </c>
      <c r="B364" s="32" t="s">
        <v>650</v>
      </c>
      <c r="C364" s="32" t="s">
        <v>789</v>
      </c>
      <c r="D364" s="32" t="s">
        <v>790</v>
      </c>
      <c r="E364" s="34" t="s">
        <v>653</v>
      </c>
      <c r="F364" s="34" t="s">
        <v>140</v>
      </c>
      <c r="G364" s="34" t="s">
        <v>78</v>
      </c>
      <c r="H364" s="32" t="s">
        <v>79</v>
      </c>
      <c r="I364" s="32"/>
      <c r="J364" s="31" t="s">
        <v>79</v>
      </c>
      <c r="K364" s="35" t="s">
        <v>172</v>
      </c>
      <c r="L364" s="35" t="s">
        <v>172</v>
      </c>
      <c r="M364" s="36" t="s">
        <v>172</v>
      </c>
      <c r="N364" s="37">
        <v>31</v>
      </c>
      <c r="O364" s="33">
        <v>31</v>
      </c>
    </row>
    <row r="365" spans="1:15" s="30" customFormat="1" ht="76.5">
      <c r="A365" s="31" t="s">
        <v>74</v>
      </c>
      <c r="B365" s="32" t="s">
        <v>650</v>
      </c>
      <c r="C365" s="32" t="s">
        <v>791</v>
      </c>
      <c r="D365" s="32" t="s">
        <v>792</v>
      </c>
      <c r="E365" s="34" t="s">
        <v>653</v>
      </c>
      <c r="F365" s="34" t="s">
        <v>95</v>
      </c>
      <c r="G365" s="34" t="s">
        <v>78</v>
      </c>
      <c r="H365" s="32" t="s">
        <v>79</v>
      </c>
      <c r="I365" s="32"/>
      <c r="J365" s="31" t="s">
        <v>79</v>
      </c>
      <c r="K365" s="35" t="s">
        <v>172</v>
      </c>
      <c r="L365" s="35" t="s">
        <v>172</v>
      </c>
      <c r="M365" s="36" t="s">
        <v>172</v>
      </c>
      <c r="N365" s="37">
        <v>31</v>
      </c>
      <c r="O365" s="33">
        <v>31</v>
      </c>
    </row>
    <row r="366" spans="1:15" s="30" customFormat="1" ht="66">
      <c r="A366" s="31" t="s">
        <v>74</v>
      </c>
      <c r="B366" s="32" t="s">
        <v>650</v>
      </c>
      <c r="C366" s="32" t="s">
        <v>793</v>
      </c>
      <c r="D366" s="32" t="s">
        <v>794</v>
      </c>
      <c r="E366" s="34" t="s">
        <v>653</v>
      </c>
      <c r="F366" s="34" t="s">
        <v>277</v>
      </c>
      <c r="G366" s="34" t="s">
        <v>78</v>
      </c>
      <c r="H366" s="32" t="s">
        <v>79</v>
      </c>
      <c r="I366" s="32"/>
      <c r="J366" s="31" t="s">
        <v>79</v>
      </c>
      <c r="K366" s="35" t="s">
        <v>172</v>
      </c>
      <c r="L366" s="35" t="s">
        <v>172</v>
      </c>
      <c r="M366" s="36" t="s">
        <v>172</v>
      </c>
      <c r="N366" s="37">
        <v>31</v>
      </c>
      <c r="O366" s="33">
        <v>31</v>
      </c>
    </row>
    <row r="367" spans="1:15" s="30" customFormat="1" ht="87">
      <c r="A367" s="31" t="s">
        <v>74</v>
      </c>
      <c r="B367" s="32" t="s">
        <v>650</v>
      </c>
      <c r="C367" s="32" t="s">
        <v>795</v>
      </c>
      <c r="D367" s="32" t="s">
        <v>796</v>
      </c>
      <c r="E367" s="34" t="s">
        <v>653</v>
      </c>
      <c r="F367" s="34" t="s">
        <v>147</v>
      </c>
      <c r="G367" s="34" t="s">
        <v>78</v>
      </c>
      <c r="H367" s="32" t="s">
        <v>79</v>
      </c>
      <c r="I367" s="32"/>
      <c r="J367" s="31" t="s">
        <v>79</v>
      </c>
      <c r="K367" s="35" t="s">
        <v>172</v>
      </c>
      <c r="L367" s="35" t="s">
        <v>172</v>
      </c>
      <c r="M367" s="36" t="s">
        <v>172</v>
      </c>
      <c r="N367" s="37">
        <v>31</v>
      </c>
      <c r="O367" s="33">
        <v>31</v>
      </c>
    </row>
    <row r="368" spans="1:15" s="30" customFormat="1" ht="87">
      <c r="A368" s="31" t="s">
        <v>74</v>
      </c>
      <c r="B368" s="32" t="s">
        <v>650</v>
      </c>
      <c r="C368" s="32" t="s">
        <v>797</v>
      </c>
      <c r="D368" s="32" t="s">
        <v>798</v>
      </c>
      <c r="E368" s="34" t="s">
        <v>653</v>
      </c>
      <c r="F368" s="34" t="s">
        <v>131</v>
      </c>
      <c r="G368" s="34" t="s">
        <v>78</v>
      </c>
      <c r="H368" s="32" t="s">
        <v>79</v>
      </c>
      <c r="I368" s="32"/>
      <c r="J368" s="31" t="s">
        <v>79</v>
      </c>
      <c r="K368" s="35" t="s">
        <v>212</v>
      </c>
      <c r="L368" s="35" t="s">
        <v>204</v>
      </c>
      <c r="M368" s="36" t="s">
        <v>245</v>
      </c>
      <c r="N368" s="37">
        <v>34</v>
      </c>
      <c r="O368" s="33">
        <v>31</v>
      </c>
    </row>
    <row r="369" spans="1:15" ht="321.75">
      <c r="A369" s="58" t="s">
        <v>74</v>
      </c>
      <c r="B369" s="59" t="s">
        <v>650</v>
      </c>
      <c r="C369" s="59" t="s">
        <v>799</v>
      </c>
      <c r="D369" s="59" t="s">
        <v>800</v>
      </c>
      <c r="E369" s="67" t="s">
        <v>653</v>
      </c>
      <c r="F369" s="67" t="s">
        <v>130</v>
      </c>
      <c r="G369" s="67" t="s">
        <v>78</v>
      </c>
      <c r="H369" s="59" t="s">
        <v>79</v>
      </c>
      <c r="I369" s="59"/>
      <c r="J369" s="58" t="s">
        <v>79</v>
      </c>
      <c r="K369" s="68" t="s">
        <v>209</v>
      </c>
      <c r="L369" s="68" t="s">
        <v>166</v>
      </c>
      <c r="M369" s="69" t="s">
        <v>197</v>
      </c>
      <c r="N369" s="70">
        <v>38</v>
      </c>
      <c r="O369" s="66">
        <v>37</v>
      </c>
    </row>
    <row r="370" spans="1:15" ht="228">
      <c r="A370" s="58" t="s">
        <v>74</v>
      </c>
      <c r="B370" s="59" t="s">
        <v>650</v>
      </c>
      <c r="C370" s="59" t="s">
        <v>801</v>
      </c>
      <c r="D370" s="59" t="s">
        <v>802</v>
      </c>
      <c r="E370" s="67" t="s">
        <v>653</v>
      </c>
      <c r="F370" s="67" t="s">
        <v>297</v>
      </c>
      <c r="G370" s="67" t="s">
        <v>78</v>
      </c>
      <c r="H370" s="59" t="s">
        <v>79</v>
      </c>
      <c r="I370" s="59"/>
      <c r="J370" s="58" t="s">
        <v>79</v>
      </c>
      <c r="K370" s="68" t="s">
        <v>83</v>
      </c>
      <c r="L370" s="68" t="s">
        <v>120</v>
      </c>
      <c r="M370" s="69" t="s">
        <v>204</v>
      </c>
      <c r="N370" s="70">
        <v>41</v>
      </c>
      <c r="O370" s="66">
        <v>38</v>
      </c>
    </row>
    <row r="371" spans="1:15" s="30" customFormat="1" ht="87">
      <c r="A371" s="31" t="s">
        <v>74</v>
      </c>
      <c r="B371" s="32" t="s">
        <v>650</v>
      </c>
      <c r="C371" s="32" t="s">
        <v>803</v>
      </c>
      <c r="D371" s="32" t="s">
        <v>804</v>
      </c>
      <c r="E371" s="34" t="s">
        <v>653</v>
      </c>
      <c r="F371" s="34" t="s">
        <v>276</v>
      </c>
      <c r="G371" s="34" t="s">
        <v>78</v>
      </c>
      <c r="H371" s="32" t="s">
        <v>79</v>
      </c>
      <c r="I371" s="32"/>
      <c r="J371" s="31" t="s">
        <v>79</v>
      </c>
      <c r="K371" s="35" t="s">
        <v>192</v>
      </c>
      <c r="L371" s="35" t="s">
        <v>172</v>
      </c>
      <c r="M371" s="36" t="s">
        <v>221</v>
      </c>
      <c r="N371" s="37">
        <v>31</v>
      </c>
      <c r="O371" s="33">
        <v>31</v>
      </c>
    </row>
    <row r="372" spans="1:15" s="30" customFormat="1" ht="87">
      <c r="A372" s="31" t="s">
        <v>74</v>
      </c>
      <c r="B372" s="32" t="s">
        <v>650</v>
      </c>
      <c r="C372" s="32" t="s">
        <v>805</v>
      </c>
      <c r="D372" s="32" t="s">
        <v>806</v>
      </c>
      <c r="E372" s="34" t="s">
        <v>653</v>
      </c>
      <c r="F372" s="34" t="s">
        <v>537</v>
      </c>
      <c r="G372" s="34" t="s">
        <v>78</v>
      </c>
      <c r="H372" s="32" t="s">
        <v>79</v>
      </c>
      <c r="I372" s="32"/>
      <c r="J372" s="31" t="s">
        <v>79</v>
      </c>
      <c r="K372" s="35" t="s">
        <v>193</v>
      </c>
      <c r="L372" s="35" t="s">
        <v>172</v>
      </c>
      <c r="M372" s="36" t="s">
        <v>172</v>
      </c>
      <c r="N372" s="37">
        <v>31</v>
      </c>
      <c r="O372" s="33">
        <v>31</v>
      </c>
    </row>
    <row r="373" spans="1:15" s="30" customFormat="1" ht="76.5">
      <c r="A373" s="31" t="s">
        <v>74</v>
      </c>
      <c r="B373" s="32" t="s">
        <v>650</v>
      </c>
      <c r="C373" s="32" t="s">
        <v>807</v>
      </c>
      <c r="D373" s="32" t="s">
        <v>808</v>
      </c>
      <c r="E373" s="34" t="s">
        <v>653</v>
      </c>
      <c r="F373" s="34" t="s">
        <v>159</v>
      </c>
      <c r="G373" s="34" t="s">
        <v>78</v>
      </c>
      <c r="H373" s="32" t="s">
        <v>79</v>
      </c>
      <c r="I373" s="32"/>
      <c r="J373" s="31" t="s">
        <v>79</v>
      </c>
      <c r="K373" s="35" t="s">
        <v>95</v>
      </c>
      <c r="L373" s="35" t="s">
        <v>86</v>
      </c>
      <c r="M373" s="36" t="s">
        <v>91</v>
      </c>
      <c r="N373" s="37">
        <v>66</v>
      </c>
      <c r="O373" s="33">
        <v>67</v>
      </c>
    </row>
    <row r="374" spans="1:15" s="30" customFormat="1" ht="66">
      <c r="A374" s="31" t="s">
        <v>74</v>
      </c>
      <c r="B374" s="32" t="s">
        <v>650</v>
      </c>
      <c r="C374" s="32" t="s">
        <v>809</v>
      </c>
      <c r="D374" s="32" t="s">
        <v>810</v>
      </c>
      <c r="E374" s="34" t="s">
        <v>653</v>
      </c>
      <c r="F374" s="34" t="s">
        <v>158</v>
      </c>
      <c r="G374" s="34" t="s">
        <v>78</v>
      </c>
      <c r="H374" s="32" t="s">
        <v>79</v>
      </c>
      <c r="I374" s="32"/>
      <c r="J374" s="31" t="s">
        <v>79</v>
      </c>
      <c r="K374" s="35" t="s">
        <v>245</v>
      </c>
      <c r="L374" s="35" t="s">
        <v>245</v>
      </c>
      <c r="M374" s="36" t="s">
        <v>194</v>
      </c>
      <c r="N374" s="37">
        <v>31</v>
      </c>
      <c r="O374" s="33">
        <v>31</v>
      </c>
    </row>
    <row r="375" spans="1:15" s="30" customFormat="1" ht="55.5">
      <c r="A375" s="31" t="s">
        <v>74</v>
      </c>
      <c r="B375" s="32" t="s">
        <v>650</v>
      </c>
      <c r="C375" s="32" t="s">
        <v>811</v>
      </c>
      <c r="D375" s="32" t="s">
        <v>812</v>
      </c>
      <c r="E375" s="34" t="s">
        <v>653</v>
      </c>
      <c r="F375" s="34" t="s">
        <v>588</v>
      </c>
      <c r="G375" s="34" t="s">
        <v>78</v>
      </c>
      <c r="H375" s="32" t="s">
        <v>79</v>
      </c>
      <c r="I375" s="32"/>
      <c r="J375" s="31" t="s">
        <v>79</v>
      </c>
      <c r="K375" s="35" t="s">
        <v>172</v>
      </c>
      <c r="L375" s="35" t="s">
        <v>172</v>
      </c>
      <c r="M375" s="36" t="s">
        <v>172</v>
      </c>
      <c r="N375" s="37">
        <v>31</v>
      </c>
      <c r="O375" s="33">
        <v>31</v>
      </c>
    </row>
    <row r="376" spans="1:15" s="30" customFormat="1" ht="76.5">
      <c r="A376" s="31" t="s">
        <v>74</v>
      </c>
      <c r="B376" s="32" t="s">
        <v>650</v>
      </c>
      <c r="C376" s="32" t="s">
        <v>813</v>
      </c>
      <c r="D376" s="32" t="s">
        <v>814</v>
      </c>
      <c r="E376" s="34" t="s">
        <v>653</v>
      </c>
      <c r="F376" s="34" t="s">
        <v>536</v>
      </c>
      <c r="G376" s="34" t="s">
        <v>78</v>
      </c>
      <c r="H376" s="32" t="s">
        <v>79</v>
      </c>
      <c r="I376" s="32"/>
      <c r="J376" s="31" t="s">
        <v>79</v>
      </c>
      <c r="K376" s="35" t="s">
        <v>120</v>
      </c>
      <c r="L376" s="35" t="s">
        <v>166</v>
      </c>
      <c r="M376" s="36" t="s">
        <v>166</v>
      </c>
      <c r="N376" s="37">
        <v>35</v>
      </c>
      <c r="O376" s="33">
        <v>31</v>
      </c>
    </row>
    <row r="377" spans="1:15" ht="284.25">
      <c r="A377" s="58" t="s">
        <v>74</v>
      </c>
      <c r="B377" s="59" t="s">
        <v>650</v>
      </c>
      <c r="C377" s="59" t="s">
        <v>815</v>
      </c>
      <c r="D377" s="59" t="s">
        <v>816</v>
      </c>
      <c r="E377" s="67" t="s">
        <v>653</v>
      </c>
      <c r="F377" s="67" t="s">
        <v>558</v>
      </c>
      <c r="G377" s="67" t="s">
        <v>78</v>
      </c>
      <c r="H377" s="59" t="s">
        <v>79</v>
      </c>
      <c r="I377" s="59"/>
      <c r="J377" s="58" t="s">
        <v>79</v>
      </c>
      <c r="K377" s="68" t="s">
        <v>119</v>
      </c>
      <c r="L377" s="68" t="s">
        <v>83</v>
      </c>
      <c r="M377" s="69" t="s">
        <v>204</v>
      </c>
      <c r="N377" s="70">
        <v>31</v>
      </c>
      <c r="O377" s="66">
        <v>37</v>
      </c>
    </row>
    <row r="378" spans="1:15" s="30" customFormat="1" ht="66">
      <c r="A378" s="31" t="s">
        <v>74</v>
      </c>
      <c r="B378" s="32" t="s">
        <v>650</v>
      </c>
      <c r="C378" s="32" t="s">
        <v>817</v>
      </c>
      <c r="D378" s="32" t="s">
        <v>818</v>
      </c>
      <c r="E378" s="34" t="s">
        <v>653</v>
      </c>
      <c r="F378" s="34" t="s">
        <v>597</v>
      </c>
      <c r="G378" s="34" t="s">
        <v>78</v>
      </c>
      <c r="H378" s="32" t="s">
        <v>79</v>
      </c>
      <c r="I378" s="32"/>
      <c r="J378" s="31" t="s">
        <v>79</v>
      </c>
      <c r="K378" s="35" t="s">
        <v>208</v>
      </c>
      <c r="L378" s="35" t="s">
        <v>172</v>
      </c>
      <c r="M378" s="36" t="s">
        <v>172</v>
      </c>
      <c r="N378" s="37">
        <v>31</v>
      </c>
      <c r="O378" s="33">
        <v>31</v>
      </c>
    </row>
    <row r="379" spans="1:15" s="30" customFormat="1" ht="55.5">
      <c r="A379" s="31" t="s">
        <v>74</v>
      </c>
      <c r="B379" s="32" t="s">
        <v>650</v>
      </c>
      <c r="C379" s="32" t="s">
        <v>819</v>
      </c>
      <c r="D379" s="32" t="s">
        <v>820</v>
      </c>
      <c r="E379" s="34" t="s">
        <v>653</v>
      </c>
      <c r="F379" s="34" t="s">
        <v>601</v>
      </c>
      <c r="G379" s="34" t="s">
        <v>78</v>
      </c>
      <c r="H379" s="32" t="s">
        <v>79</v>
      </c>
      <c r="I379" s="32"/>
      <c r="J379" s="31" t="s">
        <v>79</v>
      </c>
      <c r="K379" s="35" t="s">
        <v>172</v>
      </c>
      <c r="L379" s="35" t="s">
        <v>172</v>
      </c>
      <c r="M379" s="36" t="s">
        <v>172</v>
      </c>
      <c r="N379" s="37">
        <v>31</v>
      </c>
      <c r="O379" s="33">
        <v>31</v>
      </c>
    </row>
    <row r="380" spans="1:15" s="30" customFormat="1" ht="66">
      <c r="A380" s="31" t="s">
        <v>74</v>
      </c>
      <c r="B380" s="32" t="s">
        <v>650</v>
      </c>
      <c r="C380" s="32" t="s">
        <v>821</v>
      </c>
      <c r="D380" s="32" t="s">
        <v>822</v>
      </c>
      <c r="E380" s="34" t="s">
        <v>653</v>
      </c>
      <c r="F380" s="34" t="s">
        <v>557</v>
      </c>
      <c r="G380" s="34" t="s">
        <v>78</v>
      </c>
      <c r="H380" s="32" t="s">
        <v>79</v>
      </c>
      <c r="I380" s="32"/>
      <c r="J380" s="31" t="s">
        <v>79</v>
      </c>
      <c r="K380" s="35" t="s">
        <v>120</v>
      </c>
      <c r="L380" s="35" t="s">
        <v>205</v>
      </c>
      <c r="M380" s="36" t="s">
        <v>124</v>
      </c>
      <c r="N380" s="37">
        <v>44</v>
      </c>
      <c r="O380" s="33">
        <v>31</v>
      </c>
    </row>
    <row r="381" spans="1:15" s="30" customFormat="1" ht="76.5">
      <c r="A381" s="31" t="s">
        <v>74</v>
      </c>
      <c r="B381" s="32" t="s">
        <v>650</v>
      </c>
      <c r="C381" s="32" t="s">
        <v>823</v>
      </c>
      <c r="D381" s="32" t="s">
        <v>824</v>
      </c>
      <c r="E381" s="34" t="s">
        <v>653</v>
      </c>
      <c r="F381" s="34" t="s">
        <v>619</v>
      </c>
      <c r="G381" s="34" t="s">
        <v>78</v>
      </c>
      <c r="H381" s="32" t="s">
        <v>79</v>
      </c>
      <c r="I381" s="32"/>
      <c r="J381" s="31" t="s">
        <v>79</v>
      </c>
      <c r="K381" s="35" t="s">
        <v>187</v>
      </c>
      <c r="L381" s="35" t="s">
        <v>194</v>
      </c>
      <c r="M381" s="36" t="s">
        <v>127</v>
      </c>
      <c r="N381" s="37">
        <v>32</v>
      </c>
      <c r="O381" s="33">
        <v>32</v>
      </c>
    </row>
    <row r="382" spans="1:15" s="30" customFormat="1" ht="76.5">
      <c r="A382" s="31" t="s">
        <v>74</v>
      </c>
      <c r="B382" s="32" t="s">
        <v>650</v>
      </c>
      <c r="C382" s="32" t="s">
        <v>825</v>
      </c>
      <c r="D382" s="32" t="s">
        <v>826</v>
      </c>
      <c r="E382" s="34" t="s">
        <v>653</v>
      </c>
      <c r="F382" s="34" t="s">
        <v>565</v>
      </c>
      <c r="G382" s="34" t="s">
        <v>78</v>
      </c>
      <c r="H382" s="32" t="s">
        <v>79</v>
      </c>
      <c r="I382" s="32"/>
      <c r="J382" s="31" t="s">
        <v>79</v>
      </c>
      <c r="K382" s="35" t="s">
        <v>127</v>
      </c>
      <c r="L382" s="35" t="s">
        <v>221</v>
      </c>
      <c r="M382" s="36" t="s">
        <v>127</v>
      </c>
      <c r="N382" s="37">
        <v>31</v>
      </c>
      <c r="O382" s="33">
        <v>31</v>
      </c>
    </row>
    <row r="383" spans="1:15" s="30" customFormat="1" ht="97.5">
      <c r="A383" s="31" t="s">
        <v>74</v>
      </c>
      <c r="B383" s="32" t="s">
        <v>650</v>
      </c>
      <c r="C383" s="32" t="s">
        <v>827</v>
      </c>
      <c r="D383" s="32" t="s">
        <v>828</v>
      </c>
      <c r="E383" s="34" t="s">
        <v>653</v>
      </c>
      <c r="F383" s="34" t="s">
        <v>566</v>
      </c>
      <c r="G383" s="34" t="s">
        <v>78</v>
      </c>
      <c r="H383" s="32" t="s">
        <v>79</v>
      </c>
      <c r="I383" s="32"/>
      <c r="J383" s="31" t="s">
        <v>79</v>
      </c>
      <c r="K383" s="35" t="s">
        <v>172</v>
      </c>
      <c r="L383" s="35" t="s">
        <v>172</v>
      </c>
      <c r="M383" s="36" t="s">
        <v>172</v>
      </c>
      <c r="N383" s="37">
        <v>31</v>
      </c>
      <c r="O383" s="33">
        <v>31</v>
      </c>
    </row>
    <row r="384" spans="1:15" s="30" customFormat="1" ht="108">
      <c r="A384" s="31" t="s">
        <v>74</v>
      </c>
      <c r="B384" s="32" t="s">
        <v>650</v>
      </c>
      <c r="C384" s="32" t="s">
        <v>829</v>
      </c>
      <c r="D384" s="32" t="s">
        <v>830</v>
      </c>
      <c r="E384" s="34" t="s">
        <v>653</v>
      </c>
      <c r="F384" s="34" t="s">
        <v>547</v>
      </c>
      <c r="G384" s="34" t="s">
        <v>78</v>
      </c>
      <c r="H384" s="32" t="s">
        <v>79</v>
      </c>
      <c r="I384" s="32"/>
      <c r="J384" s="31" t="s">
        <v>79</v>
      </c>
      <c r="K384" s="35" t="s">
        <v>187</v>
      </c>
      <c r="L384" s="35" t="s">
        <v>172</v>
      </c>
      <c r="M384" s="36" t="s">
        <v>172</v>
      </c>
      <c r="N384" s="37">
        <v>31</v>
      </c>
      <c r="O384" s="33">
        <v>31</v>
      </c>
    </row>
    <row r="385" spans="1:15" ht="190.5">
      <c r="A385" s="58" t="s">
        <v>74</v>
      </c>
      <c r="B385" s="59" t="s">
        <v>650</v>
      </c>
      <c r="C385" s="59" t="s">
        <v>831</v>
      </c>
      <c r="D385" s="59" t="s">
        <v>832</v>
      </c>
      <c r="E385" s="67" t="s">
        <v>653</v>
      </c>
      <c r="F385" s="67" t="s">
        <v>545</v>
      </c>
      <c r="G385" s="67" t="s">
        <v>78</v>
      </c>
      <c r="H385" s="59" t="s">
        <v>79</v>
      </c>
      <c r="I385" s="59"/>
      <c r="J385" s="58" t="s">
        <v>79</v>
      </c>
      <c r="K385" s="68" t="s">
        <v>87</v>
      </c>
      <c r="L385" s="68" t="s">
        <v>87</v>
      </c>
      <c r="M385" s="69" t="s">
        <v>169</v>
      </c>
      <c r="N385" s="70">
        <v>51</v>
      </c>
      <c r="O385" s="66">
        <v>55</v>
      </c>
    </row>
    <row r="386" spans="1:15" s="30" customFormat="1" ht="66">
      <c r="A386" s="31" t="s">
        <v>74</v>
      </c>
      <c r="B386" s="32" t="s">
        <v>650</v>
      </c>
      <c r="C386" s="32" t="s">
        <v>833</v>
      </c>
      <c r="D386" s="32" t="s">
        <v>834</v>
      </c>
      <c r="E386" s="34" t="s">
        <v>653</v>
      </c>
      <c r="F386" s="34" t="s">
        <v>592</v>
      </c>
      <c r="G386" s="34" t="s">
        <v>78</v>
      </c>
      <c r="H386" s="32" t="s">
        <v>79</v>
      </c>
      <c r="I386" s="32"/>
      <c r="J386" s="31" t="s">
        <v>79</v>
      </c>
      <c r="K386" s="35" t="s">
        <v>172</v>
      </c>
      <c r="L386" s="35" t="s">
        <v>172</v>
      </c>
      <c r="M386" s="36" t="s">
        <v>172</v>
      </c>
      <c r="N386" s="37">
        <v>31</v>
      </c>
      <c r="O386" s="33">
        <v>31</v>
      </c>
    </row>
    <row r="387" spans="1:15" ht="153">
      <c r="A387" s="58" t="s">
        <v>74</v>
      </c>
      <c r="B387" s="59" t="s">
        <v>650</v>
      </c>
      <c r="C387" s="59" t="s">
        <v>835</v>
      </c>
      <c r="D387" s="59" t="s">
        <v>836</v>
      </c>
      <c r="E387" s="67" t="s">
        <v>653</v>
      </c>
      <c r="F387" s="67" t="s">
        <v>546</v>
      </c>
      <c r="G387" s="67" t="s">
        <v>78</v>
      </c>
      <c r="H387" s="59" t="s">
        <v>79</v>
      </c>
      <c r="I387" s="59"/>
      <c r="J387" s="58" t="s">
        <v>79</v>
      </c>
      <c r="K387" s="68" t="s">
        <v>209</v>
      </c>
      <c r="L387" s="68" t="s">
        <v>204</v>
      </c>
      <c r="M387" s="69" t="s">
        <v>209</v>
      </c>
      <c r="N387" s="70">
        <v>44</v>
      </c>
      <c r="O387" s="66">
        <v>39</v>
      </c>
    </row>
    <row r="388" spans="1:15" ht="209.25">
      <c r="A388" s="58" t="s">
        <v>74</v>
      </c>
      <c r="B388" s="59" t="s">
        <v>650</v>
      </c>
      <c r="C388" s="59" t="s">
        <v>837</v>
      </c>
      <c r="D388" s="59" t="s">
        <v>838</v>
      </c>
      <c r="E388" s="67" t="s">
        <v>653</v>
      </c>
      <c r="F388" s="67" t="s">
        <v>641</v>
      </c>
      <c r="G388" s="67" t="s">
        <v>78</v>
      </c>
      <c r="H388" s="59" t="s">
        <v>79</v>
      </c>
      <c r="I388" s="59"/>
      <c r="J388" s="58" t="s">
        <v>79</v>
      </c>
      <c r="K388" s="68" t="s">
        <v>172</v>
      </c>
      <c r="L388" s="68" t="s">
        <v>172</v>
      </c>
      <c r="M388" s="69" t="s">
        <v>172</v>
      </c>
      <c r="N388" s="70">
        <v>34</v>
      </c>
      <c r="O388" s="66">
        <v>34</v>
      </c>
    </row>
    <row r="389" spans="1:15" s="30" customFormat="1" ht="87">
      <c r="A389" s="31" t="s">
        <v>74</v>
      </c>
      <c r="B389" s="32" t="s">
        <v>650</v>
      </c>
      <c r="C389" s="32" t="s">
        <v>839</v>
      </c>
      <c r="D389" s="32" t="s">
        <v>840</v>
      </c>
      <c r="E389" s="34" t="s">
        <v>653</v>
      </c>
      <c r="F389" s="34" t="s">
        <v>622</v>
      </c>
      <c r="G389" s="34" t="s">
        <v>78</v>
      </c>
      <c r="H389" s="32" t="s">
        <v>79</v>
      </c>
      <c r="I389" s="32"/>
      <c r="J389" s="31" t="s">
        <v>79</v>
      </c>
      <c r="K389" s="35" t="s">
        <v>208</v>
      </c>
      <c r="L389" s="35" t="s">
        <v>192</v>
      </c>
      <c r="M389" s="36" t="s">
        <v>172</v>
      </c>
      <c r="N389" s="37">
        <v>31</v>
      </c>
      <c r="O389" s="33">
        <v>31</v>
      </c>
    </row>
    <row r="390" spans="1:15" s="30" customFormat="1" ht="76.5">
      <c r="A390" s="31" t="s">
        <v>74</v>
      </c>
      <c r="B390" s="32" t="s">
        <v>650</v>
      </c>
      <c r="C390" s="32" t="s">
        <v>841</v>
      </c>
      <c r="D390" s="32" t="s">
        <v>842</v>
      </c>
      <c r="E390" s="34" t="s">
        <v>653</v>
      </c>
      <c r="F390" s="34" t="s">
        <v>623</v>
      </c>
      <c r="G390" s="34" t="s">
        <v>78</v>
      </c>
      <c r="H390" s="32" t="s">
        <v>79</v>
      </c>
      <c r="I390" s="32"/>
      <c r="J390" s="31" t="s">
        <v>79</v>
      </c>
      <c r="K390" s="35" t="s">
        <v>197</v>
      </c>
      <c r="L390" s="35" t="s">
        <v>193</v>
      </c>
      <c r="M390" s="36" t="s">
        <v>193</v>
      </c>
      <c r="N390" s="37">
        <v>32</v>
      </c>
      <c r="O390" s="33">
        <v>32</v>
      </c>
    </row>
    <row r="391" spans="1:15" ht="171.75">
      <c r="A391" s="58" t="s">
        <v>74</v>
      </c>
      <c r="B391" s="59" t="s">
        <v>650</v>
      </c>
      <c r="C391" s="59" t="s">
        <v>843</v>
      </c>
      <c r="D391" s="59" t="s">
        <v>844</v>
      </c>
      <c r="E391" s="67" t="s">
        <v>653</v>
      </c>
      <c r="F391" s="67" t="s">
        <v>632</v>
      </c>
      <c r="G391" s="67" t="s">
        <v>78</v>
      </c>
      <c r="H391" s="59" t="s">
        <v>79</v>
      </c>
      <c r="I391" s="59"/>
      <c r="J391" s="58" t="s">
        <v>79</v>
      </c>
      <c r="K391" s="68" t="s">
        <v>87</v>
      </c>
      <c r="L391" s="68" t="s">
        <v>132</v>
      </c>
      <c r="M391" s="69" t="s">
        <v>81</v>
      </c>
      <c r="N391" s="70">
        <v>58</v>
      </c>
      <c r="O391" s="66">
        <v>48</v>
      </c>
    </row>
    <row r="392" spans="1:15" s="30" customFormat="1" ht="66">
      <c r="A392" s="31" t="s">
        <v>74</v>
      </c>
      <c r="B392" s="32" t="s">
        <v>650</v>
      </c>
      <c r="C392" s="32" t="s">
        <v>845</v>
      </c>
      <c r="D392" s="32" t="s">
        <v>846</v>
      </c>
      <c r="E392" s="34" t="s">
        <v>653</v>
      </c>
      <c r="F392" s="34" t="s">
        <v>847</v>
      </c>
      <c r="G392" s="34" t="s">
        <v>78</v>
      </c>
      <c r="H392" s="32" t="s">
        <v>79</v>
      </c>
      <c r="I392" s="32"/>
      <c r="J392" s="31" t="s">
        <v>79</v>
      </c>
      <c r="K392" s="35" t="s">
        <v>83</v>
      </c>
      <c r="L392" s="35" t="s">
        <v>124</v>
      </c>
      <c r="M392" s="36" t="s">
        <v>212</v>
      </c>
      <c r="N392" s="37">
        <v>35</v>
      </c>
      <c r="O392" s="33">
        <v>32</v>
      </c>
    </row>
    <row r="393" spans="1:15" s="30" customFormat="1" ht="76.5">
      <c r="A393" s="31" t="s">
        <v>74</v>
      </c>
      <c r="B393" s="32" t="s">
        <v>650</v>
      </c>
      <c r="C393" s="32" t="s">
        <v>848</v>
      </c>
      <c r="D393" s="32" t="s">
        <v>849</v>
      </c>
      <c r="E393" s="34" t="s">
        <v>653</v>
      </c>
      <c r="F393" s="34" t="s">
        <v>579</v>
      </c>
      <c r="G393" s="34" t="s">
        <v>78</v>
      </c>
      <c r="H393" s="32" t="s">
        <v>79</v>
      </c>
      <c r="I393" s="32"/>
      <c r="J393" s="31" t="s">
        <v>79</v>
      </c>
      <c r="K393" s="35" t="s">
        <v>187</v>
      </c>
      <c r="L393" s="35" t="s">
        <v>172</v>
      </c>
      <c r="M393" s="36" t="s">
        <v>187</v>
      </c>
      <c r="N393" s="37">
        <v>31</v>
      </c>
      <c r="O393" s="33">
        <v>31</v>
      </c>
    </row>
    <row r="394" spans="1:15" s="30" customFormat="1" ht="76.5">
      <c r="A394" s="31" t="s">
        <v>74</v>
      </c>
      <c r="B394" s="32" t="s">
        <v>650</v>
      </c>
      <c r="C394" s="32" t="s">
        <v>850</v>
      </c>
      <c r="D394" s="32" t="s">
        <v>851</v>
      </c>
      <c r="E394" s="34" t="s">
        <v>653</v>
      </c>
      <c r="F394" s="34" t="s">
        <v>627</v>
      </c>
      <c r="G394" s="34" t="s">
        <v>78</v>
      </c>
      <c r="H394" s="32" t="s">
        <v>79</v>
      </c>
      <c r="I394" s="32"/>
      <c r="J394" s="31" t="s">
        <v>79</v>
      </c>
      <c r="K394" s="35" t="s">
        <v>187</v>
      </c>
      <c r="L394" s="35" t="s">
        <v>221</v>
      </c>
      <c r="M394" s="36" t="s">
        <v>172</v>
      </c>
      <c r="N394" s="37">
        <v>33</v>
      </c>
      <c r="O394" s="33">
        <v>33</v>
      </c>
    </row>
    <row r="395" spans="1:15" s="30" customFormat="1" ht="55.5">
      <c r="A395" s="31" t="s">
        <v>74</v>
      </c>
      <c r="B395" s="32" t="s">
        <v>650</v>
      </c>
      <c r="C395" s="32" t="s">
        <v>852</v>
      </c>
      <c r="D395" s="32" t="s">
        <v>853</v>
      </c>
      <c r="E395" s="34" t="s">
        <v>653</v>
      </c>
      <c r="F395" s="34" t="s">
        <v>578</v>
      </c>
      <c r="G395" s="34" t="s">
        <v>78</v>
      </c>
      <c r="H395" s="32" t="s">
        <v>79</v>
      </c>
      <c r="I395" s="32"/>
      <c r="J395" s="31" t="s">
        <v>79</v>
      </c>
      <c r="K395" s="35" t="s">
        <v>172</v>
      </c>
      <c r="L395" s="35" t="s">
        <v>172</v>
      </c>
      <c r="M395" s="36" t="s">
        <v>172</v>
      </c>
      <c r="N395" s="37">
        <v>31</v>
      </c>
      <c r="O395" s="33">
        <v>31</v>
      </c>
    </row>
    <row r="396" spans="1:15" ht="340.5">
      <c r="A396" s="58" t="s">
        <v>74</v>
      </c>
      <c r="B396" s="59" t="s">
        <v>650</v>
      </c>
      <c r="C396" s="59" t="s">
        <v>854</v>
      </c>
      <c r="D396" s="59" t="s">
        <v>855</v>
      </c>
      <c r="E396" s="67" t="s">
        <v>653</v>
      </c>
      <c r="F396" s="67" t="s">
        <v>577</v>
      </c>
      <c r="G396" s="67" t="s">
        <v>78</v>
      </c>
      <c r="H396" s="59" t="s">
        <v>79</v>
      </c>
      <c r="I396" s="59"/>
      <c r="J396" s="58" t="s">
        <v>79</v>
      </c>
      <c r="K396" s="68" t="s">
        <v>172</v>
      </c>
      <c r="L396" s="68" t="s">
        <v>208</v>
      </c>
      <c r="M396" s="69" t="s">
        <v>204</v>
      </c>
      <c r="N396" s="70">
        <v>42</v>
      </c>
      <c r="O396" s="66">
        <v>41</v>
      </c>
    </row>
    <row r="397" spans="1:15" s="30" customFormat="1" ht="87">
      <c r="A397" s="31" t="s">
        <v>381</v>
      </c>
      <c r="B397" s="32" t="s">
        <v>650</v>
      </c>
      <c r="C397" s="32" t="s">
        <v>856</v>
      </c>
      <c r="D397" s="32" t="s">
        <v>857</v>
      </c>
      <c r="E397" s="34" t="s">
        <v>858</v>
      </c>
      <c r="F397" s="34" t="s">
        <v>77</v>
      </c>
      <c r="G397" s="34" t="s">
        <v>859</v>
      </c>
      <c r="H397" s="32" t="s">
        <v>79</v>
      </c>
      <c r="I397" s="32" t="s">
        <v>860</v>
      </c>
      <c r="J397" s="31" t="s">
        <v>79</v>
      </c>
      <c r="K397" s="35" t="s">
        <v>110</v>
      </c>
      <c r="L397" s="35" t="s">
        <v>81</v>
      </c>
      <c r="M397" s="36" t="s">
        <v>82</v>
      </c>
      <c r="N397" s="37">
        <v>63</v>
      </c>
      <c r="O397" s="33">
        <v>57</v>
      </c>
    </row>
    <row r="398" spans="1:15" s="30" customFormat="1" ht="87">
      <c r="A398" s="31" t="s">
        <v>381</v>
      </c>
      <c r="B398" s="32" t="s">
        <v>650</v>
      </c>
      <c r="C398" s="32" t="s">
        <v>856</v>
      </c>
      <c r="D398" s="32" t="s">
        <v>857</v>
      </c>
      <c r="E398" s="34" t="s">
        <v>858</v>
      </c>
      <c r="F398" s="34" t="s">
        <v>77</v>
      </c>
      <c r="G398" s="34" t="s">
        <v>861</v>
      </c>
      <c r="H398" s="32" t="s">
        <v>79</v>
      </c>
      <c r="I398" s="32" t="s">
        <v>862</v>
      </c>
      <c r="J398" s="31" t="s">
        <v>863</v>
      </c>
      <c r="K398" s="35"/>
      <c r="L398" s="35" t="s">
        <v>558</v>
      </c>
      <c r="M398" s="36" t="s">
        <v>130</v>
      </c>
      <c r="N398" s="37">
        <v>72</v>
      </c>
      <c r="O398" s="33">
        <v>70</v>
      </c>
    </row>
    <row r="399" spans="1:15" s="30" customFormat="1" ht="87">
      <c r="A399" s="31" t="s">
        <v>381</v>
      </c>
      <c r="B399" s="32" t="s">
        <v>650</v>
      </c>
      <c r="C399" s="32" t="s">
        <v>856</v>
      </c>
      <c r="D399" s="32" t="s">
        <v>857</v>
      </c>
      <c r="E399" s="34" t="s">
        <v>858</v>
      </c>
      <c r="F399" s="34" t="s">
        <v>77</v>
      </c>
      <c r="G399" s="34" t="s">
        <v>864</v>
      </c>
      <c r="H399" s="32" t="s">
        <v>79</v>
      </c>
      <c r="I399" s="32" t="s">
        <v>865</v>
      </c>
      <c r="J399" s="31" t="s">
        <v>79</v>
      </c>
      <c r="K399" s="35"/>
      <c r="L399" s="35"/>
      <c r="M399" s="36" t="s">
        <v>151</v>
      </c>
      <c r="N399" s="37">
        <v>60</v>
      </c>
      <c r="O399" s="33">
        <v>58</v>
      </c>
    </row>
    <row r="400" spans="1:15" ht="303">
      <c r="A400" s="58" t="s">
        <v>381</v>
      </c>
      <c r="B400" s="59" t="s">
        <v>650</v>
      </c>
      <c r="C400" s="59" t="s">
        <v>856</v>
      </c>
      <c r="D400" s="59" t="s">
        <v>857</v>
      </c>
      <c r="E400" s="67" t="s">
        <v>858</v>
      </c>
      <c r="F400" s="67" t="s">
        <v>77</v>
      </c>
      <c r="G400" s="67" t="s">
        <v>866</v>
      </c>
      <c r="H400" s="59" t="s">
        <v>79</v>
      </c>
      <c r="I400" s="59" t="s">
        <v>867</v>
      </c>
      <c r="J400" s="58" t="s">
        <v>79</v>
      </c>
      <c r="K400" s="68"/>
      <c r="L400" s="68"/>
      <c r="M400" s="69" t="s">
        <v>172</v>
      </c>
      <c r="N400" s="70">
        <v>42</v>
      </c>
      <c r="O400" s="66">
        <v>42</v>
      </c>
    </row>
    <row r="401" spans="1:15" s="30" customFormat="1" ht="76.5">
      <c r="A401" s="31" t="s">
        <v>381</v>
      </c>
      <c r="B401" s="32" t="s">
        <v>650</v>
      </c>
      <c r="C401" s="32" t="s">
        <v>868</v>
      </c>
      <c r="D401" s="32" t="s">
        <v>869</v>
      </c>
      <c r="E401" s="34" t="s">
        <v>858</v>
      </c>
      <c r="F401" s="34" t="s">
        <v>85</v>
      </c>
      <c r="G401" s="34" t="s">
        <v>870</v>
      </c>
      <c r="H401" s="32" t="s">
        <v>79</v>
      </c>
      <c r="I401" s="32" t="s">
        <v>871</v>
      </c>
      <c r="J401" s="31" t="s">
        <v>79</v>
      </c>
      <c r="K401" s="35"/>
      <c r="L401" s="35"/>
      <c r="M401" s="36" t="s">
        <v>187</v>
      </c>
      <c r="N401" s="37">
        <v>32</v>
      </c>
      <c r="O401" s="33">
        <v>32</v>
      </c>
    </row>
    <row r="402" spans="1:15" ht="265.5">
      <c r="A402" s="58" t="s">
        <v>381</v>
      </c>
      <c r="B402" s="59" t="s">
        <v>650</v>
      </c>
      <c r="C402" s="59" t="s">
        <v>868</v>
      </c>
      <c r="D402" s="59" t="s">
        <v>869</v>
      </c>
      <c r="E402" s="67" t="s">
        <v>858</v>
      </c>
      <c r="F402" s="67" t="s">
        <v>85</v>
      </c>
      <c r="G402" s="67" t="s">
        <v>872</v>
      </c>
      <c r="H402" s="59" t="s">
        <v>79</v>
      </c>
      <c r="I402" s="59" t="s">
        <v>873</v>
      </c>
      <c r="J402" s="58" t="s">
        <v>79</v>
      </c>
      <c r="K402" s="68" t="s">
        <v>208</v>
      </c>
      <c r="L402" s="68" t="s">
        <v>124</v>
      </c>
      <c r="M402" s="69" t="s">
        <v>166</v>
      </c>
      <c r="N402" s="70">
        <v>44</v>
      </c>
      <c r="O402" s="66">
        <v>49</v>
      </c>
    </row>
    <row r="403" spans="1:15" ht="265.5">
      <c r="A403" s="58" t="s">
        <v>381</v>
      </c>
      <c r="B403" s="59" t="s">
        <v>650</v>
      </c>
      <c r="C403" s="59" t="s">
        <v>868</v>
      </c>
      <c r="D403" s="59" t="s">
        <v>869</v>
      </c>
      <c r="E403" s="67" t="s">
        <v>858</v>
      </c>
      <c r="F403" s="67" t="s">
        <v>85</v>
      </c>
      <c r="G403" s="67" t="s">
        <v>874</v>
      </c>
      <c r="H403" s="59" t="s">
        <v>79</v>
      </c>
      <c r="I403" s="59" t="s">
        <v>875</v>
      </c>
      <c r="J403" s="58" t="s">
        <v>79</v>
      </c>
      <c r="K403" s="68" t="s">
        <v>119</v>
      </c>
      <c r="L403" s="68" t="s">
        <v>96</v>
      </c>
      <c r="M403" s="69" t="s">
        <v>101</v>
      </c>
      <c r="N403" s="70">
        <v>60</v>
      </c>
      <c r="O403" s="66">
        <v>56</v>
      </c>
    </row>
    <row r="404" spans="1:15" ht="265.5">
      <c r="A404" s="58" t="s">
        <v>381</v>
      </c>
      <c r="B404" s="59" t="s">
        <v>650</v>
      </c>
      <c r="C404" s="59" t="s">
        <v>876</v>
      </c>
      <c r="D404" s="59" t="s">
        <v>877</v>
      </c>
      <c r="E404" s="67" t="s">
        <v>858</v>
      </c>
      <c r="F404" s="67" t="s">
        <v>90</v>
      </c>
      <c r="G404" s="67" t="s">
        <v>878</v>
      </c>
      <c r="H404" s="59" t="s">
        <v>79</v>
      </c>
      <c r="I404" s="59" t="s">
        <v>879</v>
      </c>
      <c r="J404" s="58" t="s">
        <v>79</v>
      </c>
      <c r="K404" s="68" t="s">
        <v>101</v>
      </c>
      <c r="L404" s="68" t="s">
        <v>83</v>
      </c>
      <c r="M404" s="69" t="s">
        <v>169</v>
      </c>
      <c r="N404" s="70">
        <v>50</v>
      </c>
      <c r="O404" s="66">
        <v>48</v>
      </c>
    </row>
    <row r="405" spans="1:15" s="30" customFormat="1" ht="76.5">
      <c r="A405" s="31" t="s">
        <v>381</v>
      </c>
      <c r="B405" s="32" t="s">
        <v>650</v>
      </c>
      <c r="C405" s="32" t="s">
        <v>876</v>
      </c>
      <c r="D405" s="32" t="s">
        <v>877</v>
      </c>
      <c r="E405" s="34" t="s">
        <v>858</v>
      </c>
      <c r="F405" s="34" t="s">
        <v>90</v>
      </c>
      <c r="G405" s="34" t="s">
        <v>870</v>
      </c>
      <c r="H405" s="32" t="s">
        <v>79</v>
      </c>
      <c r="I405" s="32" t="s">
        <v>871</v>
      </c>
      <c r="J405" s="31" t="s">
        <v>79</v>
      </c>
      <c r="K405" s="35" t="s">
        <v>197</v>
      </c>
      <c r="L405" s="35" t="s">
        <v>187</v>
      </c>
      <c r="M405" s="36" t="s">
        <v>172</v>
      </c>
      <c r="N405" s="37">
        <v>32</v>
      </c>
      <c r="O405" s="33">
        <v>32</v>
      </c>
    </row>
    <row r="406" spans="1:15" ht="265.5">
      <c r="A406" s="58" t="s">
        <v>381</v>
      </c>
      <c r="B406" s="59" t="s">
        <v>650</v>
      </c>
      <c r="C406" s="59" t="s">
        <v>876</v>
      </c>
      <c r="D406" s="59" t="s">
        <v>877</v>
      </c>
      <c r="E406" s="67" t="s">
        <v>858</v>
      </c>
      <c r="F406" s="67" t="s">
        <v>90</v>
      </c>
      <c r="G406" s="67" t="s">
        <v>872</v>
      </c>
      <c r="H406" s="59" t="s">
        <v>79</v>
      </c>
      <c r="I406" s="59" t="s">
        <v>873</v>
      </c>
      <c r="J406" s="58" t="s">
        <v>79</v>
      </c>
      <c r="K406" s="68" t="s">
        <v>169</v>
      </c>
      <c r="L406" s="68" t="s">
        <v>166</v>
      </c>
      <c r="M406" s="69" t="s">
        <v>205</v>
      </c>
      <c r="N406" s="70">
        <v>43</v>
      </c>
      <c r="O406" s="66">
        <v>40</v>
      </c>
    </row>
    <row r="407" spans="1:15" s="30" customFormat="1" ht="108">
      <c r="A407" s="31" t="s">
        <v>381</v>
      </c>
      <c r="B407" s="32" t="s">
        <v>650</v>
      </c>
      <c r="C407" s="32" t="s">
        <v>880</v>
      </c>
      <c r="D407" s="32" t="s">
        <v>881</v>
      </c>
      <c r="E407" s="34" t="s">
        <v>858</v>
      </c>
      <c r="F407" s="34" t="s">
        <v>94</v>
      </c>
      <c r="G407" s="34" t="s">
        <v>882</v>
      </c>
      <c r="H407" s="32" t="s">
        <v>79</v>
      </c>
      <c r="I407" s="32" t="s">
        <v>184</v>
      </c>
      <c r="J407" s="31" t="s">
        <v>79</v>
      </c>
      <c r="K407" s="35" t="s">
        <v>105</v>
      </c>
      <c r="L407" s="35" t="s">
        <v>101</v>
      </c>
      <c r="M407" s="36" t="s">
        <v>81</v>
      </c>
      <c r="N407" s="37">
        <v>57</v>
      </c>
      <c r="O407" s="33">
        <v>61</v>
      </c>
    </row>
    <row r="408" spans="1:15" s="30" customFormat="1" ht="108">
      <c r="A408" s="31" t="s">
        <v>381</v>
      </c>
      <c r="B408" s="32" t="s">
        <v>650</v>
      </c>
      <c r="C408" s="32" t="s">
        <v>880</v>
      </c>
      <c r="D408" s="32" t="s">
        <v>881</v>
      </c>
      <c r="E408" s="34" t="s">
        <v>858</v>
      </c>
      <c r="F408" s="34" t="s">
        <v>94</v>
      </c>
      <c r="G408" s="34" t="s">
        <v>883</v>
      </c>
      <c r="H408" s="32" t="s">
        <v>79</v>
      </c>
      <c r="I408" s="32" t="s">
        <v>884</v>
      </c>
      <c r="J408" s="31" t="s">
        <v>79</v>
      </c>
      <c r="K408" s="35" t="s">
        <v>82</v>
      </c>
      <c r="L408" s="35" t="s">
        <v>87</v>
      </c>
      <c r="M408" s="36" t="s">
        <v>87</v>
      </c>
      <c r="N408" s="37">
        <v>60</v>
      </c>
      <c r="O408" s="33">
        <v>59</v>
      </c>
    </row>
    <row r="409" spans="1:15" s="30" customFormat="1" ht="108">
      <c r="A409" s="31" t="s">
        <v>381</v>
      </c>
      <c r="B409" s="32" t="s">
        <v>650</v>
      </c>
      <c r="C409" s="32" t="s">
        <v>880</v>
      </c>
      <c r="D409" s="32" t="s">
        <v>881</v>
      </c>
      <c r="E409" s="34" t="s">
        <v>858</v>
      </c>
      <c r="F409" s="34" t="s">
        <v>94</v>
      </c>
      <c r="G409" s="34" t="s">
        <v>885</v>
      </c>
      <c r="H409" s="32" t="s">
        <v>79</v>
      </c>
      <c r="I409" s="32" t="s">
        <v>180</v>
      </c>
      <c r="J409" s="31" t="s">
        <v>556</v>
      </c>
      <c r="K409" s="35" t="s">
        <v>140</v>
      </c>
      <c r="L409" s="35" t="s">
        <v>95</v>
      </c>
      <c r="M409" s="36" t="s">
        <v>86</v>
      </c>
      <c r="N409" s="37">
        <v>66</v>
      </c>
      <c r="O409" s="33">
        <v>70</v>
      </c>
    </row>
    <row r="410" spans="1:15" s="30" customFormat="1" ht="66">
      <c r="A410" s="31" t="s">
        <v>381</v>
      </c>
      <c r="B410" s="32" t="s">
        <v>650</v>
      </c>
      <c r="C410" s="32" t="s">
        <v>886</v>
      </c>
      <c r="D410" s="32" t="s">
        <v>887</v>
      </c>
      <c r="E410" s="34" t="s">
        <v>858</v>
      </c>
      <c r="F410" s="34" t="s">
        <v>99</v>
      </c>
      <c r="G410" s="34" t="s">
        <v>878</v>
      </c>
      <c r="H410" s="32" t="s">
        <v>79</v>
      </c>
      <c r="I410" s="32" t="s">
        <v>879</v>
      </c>
      <c r="J410" s="31" t="s">
        <v>618</v>
      </c>
      <c r="K410" s="35" t="s">
        <v>114</v>
      </c>
      <c r="L410" s="35" t="s">
        <v>166</v>
      </c>
      <c r="M410" s="36" t="s">
        <v>82</v>
      </c>
      <c r="N410" s="37">
        <v>59</v>
      </c>
      <c r="O410" s="33">
        <v>61</v>
      </c>
    </row>
    <row r="411" spans="1:15" ht="228">
      <c r="A411" s="58" t="s">
        <v>381</v>
      </c>
      <c r="B411" s="59" t="s">
        <v>650</v>
      </c>
      <c r="C411" s="59" t="s">
        <v>886</v>
      </c>
      <c r="D411" s="59" t="s">
        <v>887</v>
      </c>
      <c r="E411" s="67" t="s">
        <v>858</v>
      </c>
      <c r="F411" s="67" t="s">
        <v>99</v>
      </c>
      <c r="G411" s="67" t="s">
        <v>870</v>
      </c>
      <c r="H411" s="59" t="s">
        <v>79</v>
      </c>
      <c r="I411" s="59" t="s">
        <v>871</v>
      </c>
      <c r="J411" s="58" t="s">
        <v>79</v>
      </c>
      <c r="K411" s="68" t="s">
        <v>120</v>
      </c>
      <c r="L411" s="68" t="s">
        <v>120</v>
      </c>
      <c r="M411" s="69" t="s">
        <v>205</v>
      </c>
      <c r="N411" s="70">
        <v>45</v>
      </c>
      <c r="O411" s="66">
        <v>38</v>
      </c>
    </row>
    <row r="412" spans="1:15" s="30" customFormat="1" ht="66">
      <c r="A412" s="31" t="s">
        <v>381</v>
      </c>
      <c r="B412" s="32" t="s">
        <v>650</v>
      </c>
      <c r="C412" s="32" t="s">
        <v>886</v>
      </c>
      <c r="D412" s="32" t="s">
        <v>887</v>
      </c>
      <c r="E412" s="34" t="s">
        <v>858</v>
      </c>
      <c r="F412" s="34" t="s">
        <v>99</v>
      </c>
      <c r="G412" s="34" t="s">
        <v>872</v>
      </c>
      <c r="H412" s="32" t="s">
        <v>79</v>
      </c>
      <c r="I412" s="32" t="s">
        <v>873</v>
      </c>
      <c r="J412" s="31" t="s">
        <v>340</v>
      </c>
      <c r="K412" s="35" t="s">
        <v>132</v>
      </c>
      <c r="L412" s="35" t="s">
        <v>100</v>
      </c>
      <c r="M412" s="36" t="s">
        <v>87</v>
      </c>
      <c r="N412" s="37">
        <v>60</v>
      </c>
      <c r="O412" s="33">
        <v>57</v>
      </c>
    </row>
    <row r="413" spans="1:15" ht="228">
      <c r="A413" s="58" t="s">
        <v>381</v>
      </c>
      <c r="B413" s="59" t="s">
        <v>650</v>
      </c>
      <c r="C413" s="59" t="s">
        <v>886</v>
      </c>
      <c r="D413" s="59" t="s">
        <v>887</v>
      </c>
      <c r="E413" s="67" t="s">
        <v>858</v>
      </c>
      <c r="F413" s="67" t="s">
        <v>99</v>
      </c>
      <c r="G413" s="67" t="s">
        <v>888</v>
      </c>
      <c r="H413" s="59" t="s">
        <v>79</v>
      </c>
      <c r="I413" s="59" t="s">
        <v>889</v>
      </c>
      <c r="J413" s="58" t="s">
        <v>79</v>
      </c>
      <c r="K413" s="68"/>
      <c r="L413" s="68"/>
      <c r="M413" s="69" t="s">
        <v>82</v>
      </c>
      <c r="N413" s="70">
        <v>53</v>
      </c>
      <c r="O413" s="66">
        <v>50</v>
      </c>
    </row>
    <row r="414" spans="1:15" s="30" customFormat="1" ht="66">
      <c r="A414" s="31" t="s">
        <v>381</v>
      </c>
      <c r="B414" s="32" t="s">
        <v>650</v>
      </c>
      <c r="C414" s="32" t="s">
        <v>886</v>
      </c>
      <c r="D414" s="32" t="s">
        <v>887</v>
      </c>
      <c r="E414" s="34" t="s">
        <v>858</v>
      </c>
      <c r="F414" s="34" t="s">
        <v>99</v>
      </c>
      <c r="G414" s="34" t="s">
        <v>864</v>
      </c>
      <c r="H414" s="32" t="s">
        <v>79</v>
      </c>
      <c r="I414" s="32" t="s">
        <v>865</v>
      </c>
      <c r="J414" s="31" t="s">
        <v>618</v>
      </c>
      <c r="K414" s="35"/>
      <c r="L414" s="35"/>
      <c r="M414" s="36" t="s">
        <v>277</v>
      </c>
      <c r="N414" s="37">
        <v>74</v>
      </c>
      <c r="O414" s="33">
        <v>75</v>
      </c>
    </row>
    <row r="415" spans="1:15" s="30" customFormat="1" ht="118.5">
      <c r="A415" s="31" t="s">
        <v>381</v>
      </c>
      <c r="B415" s="32" t="s">
        <v>650</v>
      </c>
      <c r="C415" s="32" t="s">
        <v>890</v>
      </c>
      <c r="D415" s="32" t="s">
        <v>891</v>
      </c>
      <c r="E415" s="34" t="s">
        <v>858</v>
      </c>
      <c r="F415" s="34" t="s">
        <v>104</v>
      </c>
      <c r="G415" s="34" t="s">
        <v>892</v>
      </c>
      <c r="H415" s="32" t="s">
        <v>79</v>
      </c>
      <c r="I415" s="32" t="s">
        <v>893</v>
      </c>
      <c r="J415" s="31" t="s">
        <v>79</v>
      </c>
      <c r="K415" s="35" t="s">
        <v>172</v>
      </c>
      <c r="L415" s="35" t="s">
        <v>172</v>
      </c>
      <c r="M415" s="36" t="s">
        <v>172</v>
      </c>
      <c r="N415" s="37">
        <v>31</v>
      </c>
      <c r="O415" s="33">
        <v>31</v>
      </c>
    </row>
    <row r="416" spans="1:15" s="30" customFormat="1" ht="118.5">
      <c r="A416" s="31" t="s">
        <v>381</v>
      </c>
      <c r="B416" s="32" t="s">
        <v>650</v>
      </c>
      <c r="C416" s="32" t="s">
        <v>890</v>
      </c>
      <c r="D416" s="32" t="s">
        <v>891</v>
      </c>
      <c r="E416" s="34" t="s">
        <v>858</v>
      </c>
      <c r="F416" s="34" t="s">
        <v>104</v>
      </c>
      <c r="G416" s="34" t="s">
        <v>894</v>
      </c>
      <c r="H416" s="32" t="s">
        <v>79</v>
      </c>
      <c r="I416" s="32" t="s">
        <v>895</v>
      </c>
      <c r="J416" s="31" t="s">
        <v>79</v>
      </c>
      <c r="K416" s="35" t="s">
        <v>110</v>
      </c>
      <c r="L416" s="35" t="s">
        <v>120</v>
      </c>
      <c r="M416" s="36" t="s">
        <v>166</v>
      </c>
      <c r="N416" s="37">
        <v>35</v>
      </c>
      <c r="O416" s="33">
        <v>31</v>
      </c>
    </row>
    <row r="417" spans="1:15" ht="396.75">
      <c r="A417" s="58" t="s">
        <v>381</v>
      </c>
      <c r="B417" s="59" t="s">
        <v>650</v>
      </c>
      <c r="C417" s="59" t="s">
        <v>890</v>
      </c>
      <c r="D417" s="59" t="s">
        <v>891</v>
      </c>
      <c r="E417" s="67" t="s">
        <v>858</v>
      </c>
      <c r="F417" s="67" t="s">
        <v>104</v>
      </c>
      <c r="G417" s="67" t="s">
        <v>885</v>
      </c>
      <c r="H417" s="59" t="s">
        <v>79</v>
      </c>
      <c r="I417" s="59" t="s">
        <v>180</v>
      </c>
      <c r="J417" s="58" t="s">
        <v>79</v>
      </c>
      <c r="K417" s="68"/>
      <c r="L417" s="68"/>
      <c r="M417" s="69"/>
      <c r="N417" s="70">
        <v>50</v>
      </c>
      <c r="O417" s="66">
        <v>41</v>
      </c>
    </row>
    <row r="418" spans="1:15" ht="303">
      <c r="A418" s="58" t="s">
        <v>381</v>
      </c>
      <c r="B418" s="59" t="s">
        <v>650</v>
      </c>
      <c r="C418" s="59" t="s">
        <v>896</v>
      </c>
      <c r="D418" s="59" t="s">
        <v>897</v>
      </c>
      <c r="E418" s="67" t="s">
        <v>858</v>
      </c>
      <c r="F418" s="67" t="s">
        <v>109</v>
      </c>
      <c r="G418" s="67" t="s">
        <v>898</v>
      </c>
      <c r="H418" s="59" t="s">
        <v>79</v>
      </c>
      <c r="I418" s="59" t="s">
        <v>899</v>
      </c>
      <c r="J418" s="58" t="s">
        <v>79</v>
      </c>
      <c r="K418" s="68" t="s">
        <v>110</v>
      </c>
      <c r="L418" s="68" t="s">
        <v>166</v>
      </c>
      <c r="M418" s="69" t="s">
        <v>110</v>
      </c>
      <c r="N418" s="70">
        <v>50</v>
      </c>
      <c r="O418" s="66">
        <v>51</v>
      </c>
    </row>
    <row r="419" spans="1:15" s="30" customFormat="1" ht="76.5">
      <c r="A419" s="31" t="s">
        <v>381</v>
      </c>
      <c r="B419" s="32" t="s">
        <v>650</v>
      </c>
      <c r="C419" s="32" t="s">
        <v>900</v>
      </c>
      <c r="D419" s="32" t="s">
        <v>901</v>
      </c>
      <c r="E419" s="34" t="s">
        <v>858</v>
      </c>
      <c r="F419" s="34" t="s">
        <v>113</v>
      </c>
      <c r="G419" s="34" t="s">
        <v>870</v>
      </c>
      <c r="H419" s="32" t="s">
        <v>79</v>
      </c>
      <c r="I419" s="32" t="s">
        <v>871</v>
      </c>
      <c r="J419" s="31" t="s">
        <v>79</v>
      </c>
      <c r="K419" s="35" t="s">
        <v>187</v>
      </c>
      <c r="L419" s="35" t="s">
        <v>187</v>
      </c>
      <c r="M419" s="36" t="s">
        <v>221</v>
      </c>
      <c r="N419" s="37">
        <v>31</v>
      </c>
      <c r="O419" s="33">
        <v>31</v>
      </c>
    </row>
    <row r="420" spans="1:15" ht="265.5">
      <c r="A420" s="58" t="s">
        <v>381</v>
      </c>
      <c r="B420" s="59" t="s">
        <v>650</v>
      </c>
      <c r="C420" s="59" t="s">
        <v>900</v>
      </c>
      <c r="D420" s="59" t="s">
        <v>901</v>
      </c>
      <c r="E420" s="67" t="s">
        <v>858</v>
      </c>
      <c r="F420" s="67" t="s">
        <v>113</v>
      </c>
      <c r="G420" s="67" t="s">
        <v>872</v>
      </c>
      <c r="H420" s="59" t="s">
        <v>79</v>
      </c>
      <c r="I420" s="59" t="s">
        <v>873</v>
      </c>
      <c r="J420" s="58" t="s">
        <v>79</v>
      </c>
      <c r="K420" s="68" t="s">
        <v>212</v>
      </c>
      <c r="L420" s="68" t="s">
        <v>192</v>
      </c>
      <c r="M420" s="69" t="s">
        <v>127</v>
      </c>
      <c r="N420" s="70">
        <v>38</v>
      </c>
      <c r="O420" s="66">
        <v>38</v>
      </c>
    </row>
    <row r="421" spans="1:15" ht="265.5">
      <c r="A421" s="58" t="s">
        <v>381</v>
      </c>
      <c r="B421" s="59" t="s">
        <v>650</v>
      </c>
      <c r="C421" s="59" t="s">
        <v>900</v>
      </c>
      <c r="D421" s="59" t="s">
        <v>901</v>
      </c>
      <c r="E421" s="67" t="s">
        <v>858</v>
      </c>
      <c r="F421" s="67" t="s">
        <v>113</v>
      </c>
      <c r="G421" s="67" t="s">
        <v>902</v>
      </c>
      <c r="H421" s="59" t="s">
        <v>79</v>
      </c>
      <c r="I421" s="59" t="s">
        <v>903</v>
      </c>
      <c r="J421" s="58" t="s">
        <v>79</v>
      </c>
      <c r="K421" s="68"/>
      <c r="L421" s="68"/>
      <c r="M421" s="69" t="s">
        <v>169</v>
      </c>
      <c r="N421" s="70">
        <v>53</v>
      </c>
      <c r="O421" s="66">
        <v>55</v>
      </c>
    </row>
    <row r="422" spans="1:15" s="30" customFormat="1" ht="118.5">
      <c r="A422" s="31" t="s">
        <v>381</v>
      </c>
      <c r="B422" s="32" t="s">
        <v>650</v>
      </c>
      <c r="C422" s="32" t="s">
        <v>904</v>
      </c>
      <c r="D422" s="32" t="s">
        <v>905</v>
      </c>
      <c r="E422" s="34" t="s">
        <v>858</v>
      </c>
      <c r="F422" s="34" t="s">
        <v>116</v>
      </c>
      <c r="G422" s="34" t="s">
        <v>892</v>
      </c>
      <c r="H422" s="32" t="s">
        <v>79</v>
      </c>
      <c r="I422" s="32" t="s">
        <v>893</v>
      </c>
      <c r="J422" s="31" t="s">
        <v>79</v>
      </c>
      <c r="K422" s="35" t="s">
        <v>187</v>
      </c>
      <c r="L422" s="35" t="s">
        <v>172</v>
      </c>
      <c r="M422" s="36" t="s">
        <v>221</v>
      </c>
      <c r="N422" s="37">
        <v>31</v>
      </c>
      <c r="O422" s="33">
        <v>31</v>
      </c>
    </row>
    <row r="423" spans="1:15" s="30" customFormat="1" ht="118.5">
      <c r="A423" s="31" t="s">
        <v>381</v>
      </c>
      <c r="B423" s="32" t="s">
        <v>650</v>
      </c>
      <c r="C423" s="32" t="s">
        <v>904</v>
      </c>
      <c r="D423" s="32" t="s">
        <v>905</v>
      </c>
      <c r="E423" s="34" t="s">
        <v>858</v>
      </c>
      <c r="F423" s="34" t="s">
        <v>116</v>
      </c>
      <c r="G423" s="34" t="s">
        <v>906</v>
      </c>
      <c r="H423" s="32" t="s">
        <v>79</v>
      </c>
      <c r="I423" s="32" t="s">
        <v>907</v>
      </c>
      <c r="J423" s="31" t="s">
        <v>79</v>
      </c>
      <c r="K423" s="35" t="s">
        <v>172</v>
      </c>
      <c r="L423" s="35" t="s">
        <v>172</v>
      </c>
      <c r="M423" s="36" t="s">
        <v>172</v>
      </c>
      <c r="N423" s="37">
        <v>31</v>
      </c>
      <c r="O423" s="33">
        <v>31</v>
      </c>
    </row>
    <row r="424" spans="1:15" ht="378">
      <c r="A424" s="58" t="s">
        <v>381</v>
      </c>
      <c r="B424" s="59" t="s">
        <v>650</v>
      </c>
      <c r="C424" s="59" t="s">
        <v>904</v>
      </c>
      <c r="D424" s="59" t="s">
        <v>905</v>
      </c>
      <c r="E424" s="67" t="s">
        <v>858</v>
      </c>
      <c r="F424" s="67" t="s">
        <v>116</v>
      </c>
      <c r="G424" s="67" t="s">
        <v>885</v>
      </c>
      <c r="H424" s="59" t="s">
        <v>79</v>
      </c>
      <c r="I424" s="59" t="s">
        <v>180</v>
      </c>
      <c r="J424" s="58" t="s">
        <v>79</v>
      </c>
      <c r="K424" s="68" t="s">
        <v>82</v>
      </c>
      <c r="L424" s="68" t="s">
        <v>110</v>
      </c>
      <c r="M424" s="69" t="s">
        <v>114</v>
      </c>
      <c r="N424" s="70">
        <v>52</v>
      </c>
      <c r="O424" s="66">
        <v>56</v>
      </c>
    </row>
    <row r="425" spans="1:15" s="30" customFormat="1" ht="118.5">
      <c r="A425" s="31" t="s">
        <v>381</v>
      </c>
      <c r="B425" s="32" t="s">
        <v>650</v>
      </c>
      <c r="C425" s="32" t="s">
        <v>908</v>
      </c>
      <c r="D425" s="32" t="s">
        <v>909</v>
      </c>
      <c r="E425" s="34" t="s">
        <v>858</v>
      </c>
      <c r="F425" s="34" t="s">
        <v>118</v>
      </c>
      <c r="G425" s="34" t="s">
        <v>882</v>
      </c>
      <c r="H425" s="32" t="s">
        <v>79</v>
      </c>
      <c r="I425" s="32" t="s">
        <v>184</v>
      </c>
      <c r="J425" s="31" t="s">
        <v>79</v>
      </c>
      <c r="K425" s="35" t="s">
        <v>172</v>
      </c>
      <c r="L425" s="35" t="s">
        <v>172</v>
      </c>
      <c r="M425" s="36" t="s">
        <v>172</v>
      </c>
      <c r="N425" s="37">
        <v>32</v>
      </c>
      <c r="O425" s="33">
        <v>31</v>
      </c>
    </row>
    <row r="426" spans="1:15" s="30" customFormat="1" ht="118.5">
      <c r="A426" s="31" t="s">
        <v>381</v>
      </c>
      <c r="B426" s="32" t="s">
        <v>650</v>
      </c>
      <c r="C426" s="32" t="s">
        <v>908</v>
      </c>
      <c r="D426" s="32" t="s">
        <v>909</v>
      </c>
      <c r="E426" s="34" t="s">
        <v>858</v>
      </c>
      <c r="F426" s="34" t="s">
        <v>118</v>
      </c>
      <c r="G426" s="34" t="s">
        <v>910</v>
      </c>
      <c r="H426" s="32" t="s">
        <v>79</v>
      </c>
      <c r="I426" s="32" t="s">
        <v>911</v>
      </c>
      <c r="J426" s="31" t="s">
        <v>79</v>
      </c>
      <c r="K426" s="35" t="s">
        <v>209</v>
      </c>
      <c r="L426" s="35" t="s">
        <v>208</v>
      </c>
      <c r="M426" s="36" t="s">
        <v>245</v>
      </c>
      <c r="N426" s="37">
        <v>31</v>
      </c>
      <c r="O426" s="33">
        <v>32</v>
      </c>
    </row>
    <row r="427" spans="1:15" s="30" customFormat="1" ht="118.5">
      <c r="A427" s="31" t="s">
        <v>381</v>
      </c>
      <c r="B427" s="32" t="s">
        <v>650</v>
      </c>
      <c r="C427" s="32" t="s">
        <v>908</v>
      </c>
      <c r="D427" s="32" t="s">
        <v>909</v>
      </c>
      <c r="E427" s="34" t="s">
        <v>858</v>
      </c>
      <c r="F427" s="34" t="s">
        <v>118</v>
      </c>
      <c r="G427" s="34" t="s">
        <v>885</v>
      </c>
      <c r="H427" s="32" t="s">
        <v>79</v>
      </c>
      <c r="I427" s="32" t="s">
        <v>180</v>
      </c>
      <c r="J427" s="31" t="s">
        <v>79</v>
      </c>
      <c r="K427" s="35"/>
      <c r="L427" s="35"/>
      <c r="M427" s="36" t="s">
        <v>194</v>
      </c>
      <c r="N427" s="37">
        <v>31</v>
      </c>
      <c r="O427" s="33">
        <v>32</v>
      </c>
    </row>
    <row r="428" spans="1:15" ht="284.25">
      <c r="A428" s="58" t="s">
        <v>381</v>
      </c>
      <c r="B428" s="59" t="s">
        <v>650</v>
      </c>
      <c r="C428" s="59" t="s">
        <v>912</v>
      </c>
      <c r="D428" s="59" t="s">
        <v>913</v>
      </c>
      <c r="E428" s="67" t="s">
        <v>858</v>
      </c>
      <c r="F428" s="67" t="s">
        <v>123</v>
      </c>
      <c r="G428" s="67" t="s">
        <v>898</v>
      </c>
      <c r="H428" s="59" t="s">
        <v>79</v>
      </c>
      <c r="I428" s="59" t="s">
        <v>899</v>
      </c>
      <c r="J428" s="58" t="s">
        <v>79</v>
      </c>
      <c r="K428" s="68" t="s">
        <v>110</v>
      </c>
      <c r="L428" s="68" t="s">
        <v>166</v>
      </c>
      <c r="M428" s="69" t="s">
        <v>120</v>
      </c>
      <c r="N428" s="70">
        <v>49</v>
      </c>
      <c r="O428" s="66">
        <v>49</v>
      </c>
    </row>
    <row r="429" spans="1:15" s="30" customFormat="1" ht="87">
      <c r="A429" s="31" t="s">
        <v>381</v>
      </c>
      <c r="B429" s="32" t="s">
        <v>650</v>
      </c>
      <c r="C429" s="32" t="s">
        <v>912</v>
      </c>
      <c r="D429" s="32" t="s">
        <v>913</v>
      </c>
      <c r="E429" s="34" t="s">
        <v>858</v>
      </c>
      <c r="F429" s="34" t="s">
        <v>123</v>
      </c>
      <c r="G429" s="34" t="s">
        <v>872</v>
      </c>
      <c r="H429" s="32" t="s">
        <v>79</v>
      </c>
      <c r="I429" s="32" t="s">
        <v>873</v>
      </c>
      <c r="J429" s="31" t="s">
        <v>79</v>
      </c>
      <c r="K429" s="35" t="s">
        <v>221</v>
      </c>
      <c r="L429" s="35" t="s">
        <v>172</v>
      </c>
      <c r="M429" s="36" t="s">
        <v>172</v>
      </c>
      <c r="N429" s="37">
        <v>31</v>
      </c>
      <c r="O429" s="33">
        <v>31</v>
      </c>
    </row>
    <row r="430" spans="1:15" ht="265.5">
      <c r="A430" s="58" t="s">
        <v>381</v>
      </c>
      <c r="B430" s="59" t="s">
        <v>650</v>
      </c>
      <c r="C430" s="59" t="s">
        <v>914</v>
      </c>
      <c r="D430" s="59" t="s">
        <v>915</v>
      </c>
      <c r="E430" s="67" t="s">
        <v>858</v>
      </c>
      <c r="F430" s="67" t="s">
        <v>126</v>
      </c>
      <c r="G430" s="67" t="s">
        <v>878</v>
      </c>
      <c r="H430" s="59" t="s">
        <v>79</v>
      </c>
      <c r="I430" s="59" t="s">
        <v>879</v>
      </c>
      <c r="J430" s="58" t="s">
        <v>79</v>
      </c>
      <c r="K430" s="68" t="s">
        <v>172</v>
      </c>
      <c r="L430" s="68" t="s">
        <v>127</v>
      </c>
      <c r="M430" s="69" t="s">
        <v>172</v>
      </c>
      <c r="N430" s="70">
        <v>36</v>
      </c>
      <c r="O430" s="66">
        <v>36</v>
      </c>
    </row>
    <row r="431" spans="1:15" s="30" customFormat="1" ht="87">
      <c r="A431" s="31" t="s">
        <v>381</v>
      </c>
      <c r="B431" s="32" t="s">
        <v>650</v>
      </c>
      <c r="C431" s="32" t="s">
        <v>914</v>
      </c>
      <c r="D431" s="32" t="s">
        <v>915</v>
      </c>
      <c r="E431" s="34" t="s">
        <v>858</v>
      </c>
      <c r="F431" s="34" t="s">
        <v>126</v>
      </c>
      <c r="G431" s="34" t="s">
        <v>870</v>
      </c>
      <c r="H431" s="32" t="s">
        <v>79</v>
      </c>
      <c r="I431" s="32" t="s">
        <v>871</v>
      </c>
      <c r="J431" s="31" t="s">
        <v>79</v>
      </c>
      <c r="K431" s="35"/>
      <c r="L431" s="35"/>
      <c r="M431" s="36" t="s">
        <v>221</v>
      </c>
      <c r="N431" s="37">
        <v>33</v>
      </c>
      <c r="O431" s="33">
        <v>33</v>
      </c>
    </row>
    <row r="432" spans="1:15" ht="265.5">
      <c r="A432" s="58" t="s">
        <v>381</v>
      </c>
      <c r="B432" s="59" t="s">
        <v>650</v>
      </c>
      <c r="C432" s="59" t="s">
        <v>914</v>
      </c>
      <c r="D432" s="59" t="s">
        <v>915</v>
      </c>
      <c r="E432" s="67" t="s">
        <v>858</v>
      </c>
      <c r="F432" s="67" t="s">
        <v>126</v>
      </c>
      <c r="G432" s="67" t="s">
        <v>872</v>
      </c>
      <c r="H432" s="59" t="s">
        <v>79</v>
      </c>
      <c r="I432" s="59" t="s">
        <v>873</v>
      </c>
      <c r="J432" s="58" t="s">
        <v>79</v>
      </c>
      <c r="K432" s="68" t="s">
        <v>172</v>
      </c>
      <c r="L432" s="68" t="s">
        <v>127</v>
      </c>
      <c r="M432" s="69" t="s">
        <v>172</v>
      </c>
      <c r="N432" s="70">
        <v>32</v>
      </c>
      <c r="O432" s="66">
        <v>37</v>
      </c>
    </row>
    <row r="433" spans="1:15" s="30" customFormat="1" ht="87">
      <c r="A433" s="31" t="s">
        <v>381</v>
      </c>
      <c r="B433" s="32" t="s">
        <v>650</v>
      </c>
      <c r="C433" s="32" t="s">
        <v>914</v>
      </c>
      <c r="D433" s="32" t="s">
        <v>915</v>
      </c>
      <c r="E433" s="34" t="s">
        <v>858</v>
      </c>
      <c r="F433" s="34" t="s">
        <v>126</v>
      </c>
      <c r="G433" s="34" t="s">
        <v>859</v>
      </c>
      <c r="H433" s="32" t="s">
        <v>79</v>
      </c>
      <c r="I433" s="32" t="s">
        <v>860</v>
      </c>
      <c r="J433" s="31" t="s">
        <v>79</v>
      </c>
      <c r="K433" s="35" t="s">
        <v>212</v>
      </c>
      <c r="L433" s="35" t="s">
        <v>172</v>
      </c>
      <c r="M433" s="36" t="s">
        <v>197</v>
      </c>
      <c r="N433" s="37">
        <v>50</v>
      </c>
      <c r="O433" s="33">
        <v>32</v>
      </c>
    </row>
    <row r="434" spans="1:15" ht="359.25">
      <c r="A434" s="58" t="s">
        <v>381</v>
      </c>
      <c r="B434" s="59" t="s">
        <v>650</v>
      </c>
      <c r="C434" s="59" t="s">
        <v>916</v>
      </c>
      <c r="D434" s="59" t="s">
        <v>917</v>
      </c>
      <c r="E434" s="67" t="s">
        <v>858</v>
      </c>
      <c r="F434" s="67" t="s">
        <v>129</v>
      </c>
      <c r="G434" s="67" t="s">
        <v>882</v>
      </c>
      <c r="H434" s="59" t="s">
        <v>79</v>
      </c>
      <c r="I434" s="59" t="s">
        <v>184</v>
      </c>
      <c r="J434" s="58" t="s">
        <v>79</v>
      </c>
      <c r="K434" s="68" t="s">
        <v>154</v>
      </c>
      <c r="L434" s="68" t="s">
        <v>106</v>
      </c>
      <c r="M434" s="69" t="s">
        <v>166</v>
      </c>
      <c r="N434" s="70">
        <v>51</v>
      </c>
      <c r="O434" s="66">
        <v>40</v>
      </c>
    </row>
    <row r="435" spans="1:15" ht="359.25">
      <c r="A435" s="58" t="s">
        <v>381</v>
      </c>
      <c r="B435" s="59" t="s">
        <v>650</v>
      </c>
      <c r="C435" s="59" t="s">
        <v>916</v>
      </c>
      <c r="D435" s="59" t="s">
        <v>917</v>
      </c>
      <c r="E435" s="67" t="s">
        <v>858</v>
      </c>
      <c r="F435" s="67" t="s">
        <v>129</v>
      </c>
      <c r="G435" s="67" t="s">
        <v>892</v>
      </c>
      <c r="H435" s="59" t="s">
        <v>79</v>
      </c>
      <c r="I435" s="59" t="s">
        <v>893</v>
      </c>
      <c r="J435" s="58" t="s">
        <v>79</v>
      </c>
      <c r="K435" s="68" t="s">
        <v>192</v>
      </c>
      <c r="L435" s="68" t="s">
        <v>209</v>
      </c>
      <c r="M435" s="69" t="s">
        <v>172</v>
      </c>
      <c r="N435" s="70">
        <v>35</v>
      </c>
      <c r="O435" s="66">
        <v>35</v>
      </c>
    </row>
    <row r="436" spans="1:15" ht="359.25">
      <c r="A436" s="58" t="s">
        <v>381</v>
      </c>
      <c r="B436" s="59" t="s">
        <v>650</v>
      </c>
      <c r="C436" s="59" t="s">
        <v>916</v>
      </c>
      <c r="D436" s="59" t="s">
        <v>917</v>
      </c>
      <c r="E436" s="67" t="s">
        <v>858</v>
      </c>
      <c r="F436" s="67" t="s">
        <v>129</v>
      </c>
      <c r="G436" s="67" t="s">
        <v>885</v>
      </c>
      <c r="H436" s="59" t="s">
        <v>79</v>
      </c>
      <c r="I436" s="59" t="s">
        <v>180</v>
      </c>
      <c r="J436" s="58" t="s">
        <v>79</v>
      </c>
      <c r="K436" s="68" t="s">
        <v>87</v>
      </c>
      <c r="L436" s="68" t="s">
        <v>132</v>
      </c>
      <c r="M436" s="69" t="s">
        <v>87</v>
      </c>
      <c r="N436" s="70">
        <v>60</v>
      </c>
      <c r="O436" s="66">
        <v>56</v>
      </c>
    </row>
    <row r="437" spans="1:15" s="30" customFormat="1" ht="66">
      <c r="A437" s="31" t="s">
        <v>381</v>
      </c>
      <c r="B437" s="32" t="s">
        <v>650</v>
      </c>
      <c r="C437" s="32" t="s">
        <v>918</v>
      </c>
      <c r="D437" s="32" t="s">
        <v>919</v>
      </c>
      <c r="E437" s="34" t="s">
        <v>858</v>
      </c>
      <c r="F437" s="34" t="s">
        <v>135</v>
      </c>
      <c r="G437" s="34" t="s">
        <v>878</v>
      </c>
      <c r="H437" s="32" t="s">
        <v>79</v>
      </c>
      <c r="I437" s="32" t="s">
        <v>879</v>
      </c>
      <c r="J437" s="31" t="s">
        <v>79</v>
      </c>
      <c r="K437" s="35" t="s">
        <v>221</v>
      </c>
      <c r="L437" s="35" t="s">
        <v>172</v>
      </c>
      <c r="M437" s="36" t="s">
        <v>172</v>
      </c>
      <c r="N437" s="37">
        <v>31</v>
      </c>
      <c r="O437" s="33">
        <v>31</v>
      </c>
    </row>
    <row r="438" spans="1:15" ht="209.25">
      <c r="A438" s="58" t="s">
        <v>381</v>
      </c>
      <c r="B438" s="59" t="s">
        <v>650</v>
      </c>
      <c r="C438" s="59" t="s">
        <v>918</v>
      </c>
      <c r="D438" s="59" t="s">
        <v>919</v>
      </c>
      <c r="E438" s="67" t="s">
        <v>858</v>
      </c>
      <c r="F438" s="67" t="s">
        <v>135</v>
      </c>
      <c r="G438" s="67" t="s">
        <v>859</v>
      </c>
      <c r="H438" s="59" t="s">
        <v>79</v>
      </c>
      <c r="I438" s="59" t="s">
        <v>860</v>
      </c>
      <c r="J438" s="58" t="s">
        <v>79</v>
      </c>
      <c r="K438" s="68" t="s">
        <v>166</v>
      </c>
      <c r="L438" s="68" t="s">
        <v>106</v>
      </c>
      <c r="M438" s="69" t="s">
        <v>101</v>
      </c>
      <c r="N438" s="70">
        <v>61</v>
      </c>
      <c r="O438" s="66">
        <v>45</v>
      </c>
    </row>
    <row r="439" spans="1:15" ht="209.25">
      <c r="A439" s="58" t="s">
        <v>381</v>
      </c>
      <c r="B439" s="59" t="s">
        <v>650</v>
      </c>
      <c r="C439" s="59" t="s">
        <v>918</v>
      </c>
      <c r="D439" s="59" t="s">
        <v>919</v>
      </c>
      <c r="E439" s="67" t="s">
        <v>858</v>
      </c>
      <c r="F439" s="67" t="s">
        <v>135</v>
      </c>
      <c r="G439" s="67" t="s">
        <v>888</v>
      </c>
      <c r="H439" s="59" t="s">
        <v>79</v>
      </c>
      <c r="I439" s="59" t="s">
        <v>889</v>
      </c>
      <c r="J439" s="58" t="s">
        <v>79</v>
      </c>
      <c r="K439" s="68"/>
      <c r="L439" s="68" t="s">
        <v>124</v>
      </c>
      <c r="M439" s="69" t="s">
        <v>166</v>
      </c>
      <c r="N439" s="70">
        <v>43</v>
      </c>
      <c r="O439" s="66">
        <v>39</v>
      </c>
    </row>
    <row r="440" spans="1:15" ht="284.25">
      <c r="A440" s="58" t="s">
        <v>381</v>
      </c>
      <c r="B440" s="59" t="s">
        <v>650</v>
      </c>
      <c r="C440" s="59" t="s">
        <v>920</v>
      </c>
      <c r="D440" s="59" t="s">
        <v>921</v>
      </c>
      <c r="E440" s="67" t="s">
        <v>858</v>
      </c>
      <c r="F440" s="67" t="s">
        <v>139</v>
      </c>
      <c r="G440" s="67" t="s">
        <v>878</v>
      </c>
      <c r="H440" s="59" t="s">
        <v>79</v>
      </c>
      <c r="I440" s="59" t="s">
        <v>879</v>
      </c>
      <c r="J440" s="58" t="s">
        <v>79</v>
      </c>
      <c r="K440" s="68" t="s">
        <v>209</v>
      </c>
      <c r="L440" s="68" t="s">
        <v>169</v>
      </c>
      <c r="M440" s="69" t="s">
        <v>194</v>
      </c>
      <c r="N440" s="70">
        <v>34</v>
      </c>
      <c r="O440" s="66">
        <v>38</v>
      </c>
    </row>
    <row r="441" spans="1:15" s="30" customFormat="1" ht="87">
      <c r="A441" s="31" t="s">
        <v>381</v>
      </c>
      <c r="B441" s="32" t="s">
        <v>650</v>
      </c>
      <c r="C441" s="32" t="s">
        <v>920</v>
      </c>
      <c r="D441" s="32" t="s">
        <v>921</v>
      </c>
      <c r="E441" s="34" t="s">
        <v>858</v>
      </c>
      <c r="F441" s="34" t="s">
        <v>139</v>
      </c>
      <c r="G441" s="34" t="s">
        <v>870</v>
      </c>
      <c r="H441" s="32" t="s">
        <v>79</v>
      </c>
      <c r="I441" s="32" t="s">
        <v>871</v>
      </c>
      <c r="J441" s="31" t="s">
        <v>79</v>
      </c>
      <c r="K441" s="35" t="s">
        <v>172</v>
      </c>
      <c r="L441" s="35" t="s">
        <v>187</v>
      </c>
      <c r="M441" s="36" t="s">
        <v>187</v>
      </c>
      <c r="N441" s="37">
        <v>31</v>
      </c>
      <c r="O441" s="33">
        <v>31</v>
      </c>
    </row>
    <row r="442" spans="1:15" ht="284.25">
      <c r="A442" s="58" t="s">
        <v>381</v>
      </c>
      <c r="B442" s="59" t="s">
        <v>650</v>
      </c>
      <c r="C442" s="59" t="s">
        <v>920</v>
      </c>
      <c r="D442" s="59" t="s">
        <v>921</v>
      </c>
      <c r="E442" s="67" t="s">
        <v>858</v>
      </c>
      <c r="F442" s="67" t="s">
        <v>139</v>
      </c>
      <c r="G442" s="67" t="s">
        <v>859</v>
      </c>
      <c r="H442" s="59" t="s">
        <v>79</v>
      </c>
      <c r="I442" s="59" t="s">
        <v>860</v>
      </c>
      <c r="J442" s="58" t="s">
        <v>79</v>
      </c>
      <c r="K442" s="68"/>
      <c r="L442" s="68"/>
      <c r="M442" s="69" t="s">
        <v>169</v>
      </c>
      <c r="N442" s="70">
        <v>48</v>
      </c>
      <c r="O442" s="66">
        <v>48</v>
      </c>
    </row>
    <row r="443" spans="1:15" ht="284.25">
      <c r="A443" s="58" t="s">
        <v>381</v>
      </c>
      <c r="B443" s="59" t="s">
        <v>650</v>
      </c>
      <c r="C443" s="59" t="s">
        <v>920</v>
      </c>
      <c r="D443" s="59" t="s">
        <v>921</v>
      </c>
      <c r="E443" s="67" t="s">
        <v>858</v>
      </c>
      <c r="F443" s="67" t="s">
        <v>139</v>
      </c>
      <c r="G443" s="67" t="s">
        <v>864</v>
      </c>
      <c r="H443" s="59" t="s">
        <v>79</v>
      </c>
      <c r="I443" s="59" t="s">
        <v>865</v>
      </c>
      <c r="J443" s="58" t="s">
        <v>79</v>
      </c>
      <c r="K443" s="68"/>
      <c r="L443" s="68"/>
      <c r="M443" s="69" t="s">
        <v>208</v>
      </c>
      <c r="N443" s="70">
        <v>31</v>
      </c>
      <c r="O443" s="66">
        <v>52</v>
      </c>
    </row>
    <row r="444" spans="1:15" s="30" customFormat="1" ht="87">
      <c r="A444" s="31" t="s">
        <v>381</v>
      </c>
      <c r="B444" s="32" t="s">
        <v>650</v>
      </c>
      <c r="C444" s="32" t="s">
        <v>922</v>
      </c>
      <c r="D444" s="32" t="s">
        <v>923</v>
      </c>
      <c r="E444" s="34" t="s">
        <v>858</v>
      </c>
      <c r="F444" s="34" t="s">
        <v>143</v>
      </c>
      <c r="G444" s="34" t="s">
        <v>872</v>
      </c>
      <c r="H444" s="32" t="s">
        <v>79</v>
      </c>
      <c r="I444" s="32" t="s">
        <v>873</v>
      </c>
      <c r="J444" s="31" t="s">
        <v>79</v>
      </c>
      <c r="K444" s="35" t="s">
        <v>187</v>
      </c>
      <c r="L444" s="35" t="s">
        <v>172</v>
      </c>
      <c r="M444" s="36" t="s">
        <v>194</v>
      </c>
      <c r="N444" s="37">
        <v>33</v>
      </c>
      <c r="O444" s="33">
        <v>31</v>
      </c>
    </row>
    <row r="445" spans="1:15" ht="284.25">
      <c r="A445" s="58" t="s">
        <v>381</v>
      </c>
      <c r="B445" s="59" t="s">
        <v>650</v>
      </c>
      <c r="C445" s="59" t="s">
        <v>922</v>
      </c>
      <c r="D445" s="59" t="s">
        <v>923</v>
      </c>
      <c r="E445" s="67" t="s">
        <v>858</v>
      </c>
      <c r="F445" s="67" t="s">
        <v>143</v>
      </c>
      <c r="G445" s="67" t="s">
        <v>864</v>
      </c>
      <c r="H445" s="59" t="s">
        <v>79</v>
      </c>
      <c r="I445" s="59" t="s">
        <v>865</v>
      </c>
      <c r="J445" s="58" t="s">
        <v>79</v>
      </c>
      <c r="K445" s="68"/>
      <c r="L445" s="68"/>
      <c r="M445" s="69" t="s">
        <v>194</v>
      </c>
      <c r="N445" s="70">
        <v>39</v>
      </c>
      <c r="O445" s="66">
        <v>47</v>
      </c>
    </row>
    <row r="446" spans="1:15" s="30" customFormat="1" ht="108">
      <c r="A446" s="31" t="s">
        <v>381</v>
      </c>
      <c r="B446" s="32" t="s">
        <v>650</v>
      </c>
      <c r="C446" s="32" t="s">
        <v>924</v>
      </c>
      <c r="D446" s="32" t="s">
        <v>925</v>
      </c>
      <c r="E446" s="34" t="s">
        <v>858</v>
      </c>
      <c r="F446" s="34" t="s">
        <v>146</v>
      </c>
      <c r="G446" s="34" t="s">
        <v>892</v>
      </c>
      <c r="H446" s="32" t="s">
        <v>79</v>
      </c>
      <c r="I446" s="32" t="s">
        <v>893</v>
      </c>
      <c r="J446" s="31" t="s">
        <v>79</v>
      </c>
      <c r="K446" s="35" t="s">
        <v>172</v>
      </c>
      <c r="L446" s="35" t="s">
        <v>172</v>
      </c>
      <c r="M446" s="36" t="s">
        <v>172</v>
      </c>
      <c r="N446" s="37">
        <v>31</v>
      </c>
      <c r="O446" s="33">
        <v>31</v>
      </c>
    </row>
    <row r="447" spans="1:15" s="30" customFormat="1" ht="108">
      <c r="A447" s="31" t="s">
        <v>381</v>
      </c>
      <c r="B447" s="32" t="s">
        <v>650</v>
      </c>
      <c r="C447" s="32" t="s">
        <v>924</v>
      </c>
      <c r="D447" s="32" t="s">
        <v>925</v>
      </c>
      <c r="E447" s="34" t="s">
        <v>858</v>
      </c>
      <c r="F447" s="34" t="s">
        <v>146</v>
      </c>
      <c r="G447" s="34" t="s">
        <v>926</v>
      </c>
      <c r="H447" s="32" t="s">
        <v>79</v>
      </c>
      <c r="I447" s="32" t="s">
        <v>927</v>
      </c>
      <c r="J447" s="31" t="s">
        <v>79</v>
      </c>
      <c r="K447" s="35" t="s">
        <v>187</v>
      </c>
      <c r="L447" s="35" t="s">
        <v>172</v>
      </c>
      <c r="M447" s="36" t="s">
        <v>208</v>
      </c>
      <c r="N447" s="37">
        <v>31</v>
      </c>
      <c r="O447" s="33">
        <v>33</v>
      </c>
    </row>
    <row r="448" spans="1:15" s="30" customFormat="1" ht="87">
      <c r="A448" s="31" t="s">
        <v>381</v>
      </c>
      <c r="B448" s="32" t="s">
        <v>650</v>
      </c>
      <c r="C448" s="32" t="s">
        <v>928</v>
      </c>
      <c r="D448" s="32" t="s">
        <v>929</v>
      </c>
      <c r="E448" s="34" t="s">
        <v>858</v>
      </c>
      <c r="F448" s="34" t="s">
        <v>150</v>
      </c>
      <c r="G448" s="34" t="s">
        <v>930</v>
      </c>
      <c r="H448" s="32" t="s">
        <v>79</v>
      </c>
      <c r="I448" s="32" t="s">
        <v>931</v>
      </c>
      <c r="J448" s="31" t="s">
        <v>79</v>
      </c>
      <c r="K448" s="35" t="s">
        <v>209</v>
      </c>
      <c r="L448" s="35" t="s">
        <v>209</v>
      </c>
      <c r="M448" s="36" t="s">
        <v>192</v>
      </c>
      <c r="N448" s="37">
        <v>37</v>
      </c>
      <c r="O448" s="33">
        <v>32</v>
      </c>
    </row>
    <row r="449" spans="1:15" ht="284.25">
      <c r="A449" s="58" t="s">
        <v>381</v>
      </c>
      <c r="B449" s="59" t="s">
        <v>650</v>
      </c>
      <c r="C449" s="59" t="s">
        <v>928</v>
      </c>
      <c r="D449" s="59" t="s">
        <v>929</v>
      </c>
      <c r="E449" s="67" t="s">
        <v>858</v>
      </c>
      <c r="F449" s="67" t="s">
        <v>150</v>
      </c>
      <c r="G449" s="67" t="s">
        <v>870</v>
      </c>
      <c r="H449" s="59" t="s">
        <v>79</v>
      </c>
      <c r="I449" s="59" t="s">
        <v>871</v>
      </c>
      <c r="J449" s="58" t="s">
        <v>79</v>
      </c>
      <c r="K449" s="68" t="s">
        <v>205</v>
      </c>
      <c r="L449" s="68" t="s">
        <v>204</v>
      </c>
      <c r="M449" s="69" t="s">
        <v>193</v>
      </c>
      <c r="N449" s="70">
        <v>41</v>
      </c>
      <c r="O449" s="66">
        <v>41</v>
      </c>
    </row>
    <row r="450" spans="1:15" ht="303">
      <c r="A450" s="58" t="s">
        <v>381</v>
      </c>
      <c r="B450" s="59" t="s">
        <v>650</v>
      </c>
      <c r="C450" s="59" t="s">
        <v>932</v>
      </c>
      <c r="D450" s="59" t="s">
        <v>933</v>
      </c>
      <c r="E450" s="67" t="s">
        <v>858</v>
      </c>
      <c r="F450" s="67" t="s">
        <v>153</v>
      </c>
      <c r="G450" s="67" t="s">
        <v>934</v>
      </c>
      <c r="H450" s="59" t="s">
        <v>79</v>
      </c>
      <c r="I450" s="59" t="s">
        <v>935</v>
      </c>
      <c r="J450" s="58" t="s">
        <v>79</v>
      </c>
      <c r="K450" s="68" t="s">
        <v>83</v>
      </c>
      <c r="L450" s="68" t="s">
        <v>114</v>
      </c>
      <c r="M450" s="69" t="s">
        <v>169</v>
      </c>
      <c r="N450" s="70">
        <v>49</v>
      </c>
      <c r="O450" s="66">
        <v>46</v>
      </c>
    </row>
    <row r="451" spans="1:15" ht="303">
      <c r="A451" s="58" t="s">
        <v>381</v>
      </c>
      <c r="B451" s="59" t="s">
        <v>650</v>
      </c>
      <c r="C451" s="59" t="s">
        <v>932</v>
      </c>
      <c r="D451" s="59" t="s">
        <v>933</v>
      </c>
      <c r="E451" s="67" t="s">
        <v>858</v>
      </c>
      <c r="F451" s="67" t="s">
        <v>153</v>
      </c>
      <c r="G451" s="67" t="s">
        <v>864</v>
      </c>
      <c r="H451" s="59" t="s">
        <v>79</v>
      </c>
      <c r="I451" s="59" t="s">
        <v>865</v>
      </c>
      <c r="J451" s="58" t="s">
        <v>79</v>
      </c>
      <c r="K451" s="68"/>
      <c r="L451" s="68"/>
      <c r="M451" s="69" t="s">
        <v>83</v>
      </c>
      <c r="N451" s="70">
        <v>53</v>
      </c>
      <c r="O451" s="66">
        <v>52</v>
      </c>
    </row>
    <row r="452" spans="1:15" s="30" customFormat="1" ht="87">
      <c r="A452" s="31" t="s">
        <v>381</v>
      </c>
      <c r="B452" s="32" t="s">
        <v>650</v>
      </c>
      <c r="C452" s="32" t="s">
        <v>936</v>
      </c>
      <c r="D452" s="32" t="s">
        <v>937</v>
      </c>
      <c r="E452" s="34" t="s">
        <v>858</v>
      </c>
      <c r="F452" s="34" t="s">
        <v>157</v>
      </c>
      <c r="G452" s="34" t="s">
        <v>878</v>
      </c>
      <c r="H452" s="32" t="s">
        <v>79</v>
      </c>
      <c r="I452" s="32" t="s">
        <v>879</v>
      </c>
      <c r="J452" s="31" t="s">
        <v>79</v>
      </c>
      <c r="K452" s="35" t="s">
        <v>194</v>
      </c>
      <c r="L452" s="35" t="s">
        <v>172</v>
      </c>
      <c r="M452" s="36" t="s">
        <v>172</v>
      </c>
      <c r="N452" s="37">
        <v>31</v>
      </c>
      <c r="O452" s="33">
        <v>31</v>
      </c>
    </row>
    <row r="453" spans="1:15" ht="284.25">
      <c r="A453" s="58" t="s">
        <v>381</v>
      </c>
      <c r="B453" s="59" t="s">
        <v>650</v>
      </c>
      <c r="C453" s="59" t="s">
        <v>936</v>
      </c>
      <c r="D453" s="59" t="s">
        <v>937</v>
      </c>
      <c r="E453" s="67" t="s">
        <v>858</v>
      </c>
      <c r="F453" s="67" t="s">
        <v>157</v>
      </c>
      <c r="G453" s="67" t="s">
        <v>898</v>
      </c>
      <c r="H453" s="59" t="s">
        <v>79</v>
      </c>
      <c r="I453" s="59" t="s">
        <v>899</v>
      </c>
      <c r="J453" s="58" t="s">
        <v>79</v>
      </c>
      <c r="K453" s="68" t="s">
        <v>166</v>
      </c>
      <c r="L453" s="68" t="s">
        <v>120</v>
      </c>
      <c r="M453" s="69" t="s">
        <v>169</v>
      </c>
      <c r="N453" s="70">
        <v>53</v>
      </c>
      <c r="O453" s="66">
        <v>53</v>
      </c>
    </row>
    <row r="454" spans="1:15" s="30" customFormat="1" ht="87">
      <c r="A454" s="31" t="s">
        <v>381</v>
      </c>
      <c r="B454" s="32" t="s">
        <v>650</v>
      </c>
      <c r="C454" s="32" t="s">
        <v>938</v>
      </c>
      <c r="D454" s="32" t="s">
        <v>939</v>
      </c>
      <c r="E454" s="34" t="s">
        <v>858</v>
      </c>
      <c r="F454" s="34" t="s">
        <v>268</v>
      </c>
      <c r="G454" s="34" t="s">
        <v>878</v>
      </c>
      <c r="H454" s="32" t="s">
        <v>79</v>
      </c>
      <c r="I454" s="32" t="s">
        <v>879</v>
      </c>
      <c r="J454" s="31" t="s">
        <v>79</v>
      </c>
      <c r="K454" s="35" t="s">
        <v>172</v>
      </c>
      <c r="L454" s="35" t="s">
        <v>212</v>
      </c>
      <c r="M454" s="36" t="s">
        <v>172</v>
      </c>
      <c r="N454" s="37">
        <v>32</v>
      </c>
      <c r="O454" s="33">
        <v>32</v>
      </c>
    </row>
    <row r="455" spans="1:15" ht="284.25">
      <c r="A455" s="58" t="s">
        <v>381</v>
      </c>
      <c r="B455" s="59" t="s">
        <v>650</v>
      </c>
      <c r="C455" s="59" t="s">
        <v>938</v>
      </c>
      <c r="D455" s="59" t="s">
        <v>939</v>
      </c>
      <c r="E455" s="67" t="s">
        <v>858</v>
      </c>
      <c r="F455" s="67" t="s">
        <v>268</v>
      </c>
      <c r="G455" s="67" t="s">
        <v>870</v>
      </c>
      <c r="H455" s="59" t="s">
        <v>79</v>
      </c>
      <c r="I455" s="59" t="s">
        <v>871</v>
      </c>
      <c r="J455" s="58" t="s">
        <v>79</v>
      </c>
      <c r="K455" s="68" t="s">
        <v>221</v>
      </c>
      <c r="L455" s="68" t="s">
        <v>221</v>
      </c>
      <c r="M455" s="69" t="s">
        <v>172</v>
      </c>
      <c r="N455" s="70">
        <v>31</v>
      </c>
      <c r="O455" s="66">
        <v>35</v>
      </c>
    </row>
    <row r="456" spans="1:15" ht="284.25">
      <c r="A456" s="58" t="s">
        <v>381</v>
      </c>
      <c r="B456" s="59" t="s">
        <v>650</v>
      </c>
      <c r="C456" s="59" t="s">
        <v>938</v>
      </c>
      <c r="D456" s="59" t="s">
        <v>939</v>
      </c>
      <c r="E456" s="67" t="s">
        <v>858</v>
      </c>
      <c r="F456" s="67" t="s">
        <v>268</v>
      </c>
      <c r="G456" s="67" t="s">
        <v>872</v>
      </c>
      <c r="H456" s="59" t="s">
        <v>79</v>
      </c>
      <c r="I456" s="59" t="s">
        <v>873</v>
      </c>
      <c r="J456" s="58" t="s">
        <v>79</v>
      </c>
      <c r="K456" s="68" t="s">
        <v>204</v>
      </c>
      <c r="L456" s="68" t="s">
        <v>205</v>
      </c>
      <c r="M456" s="69" t="s">
        <v>124</v>
      </c>
      <c r="N456" s="70">
        <v>44</v>
      </c>
      <c r="O456" s="66">
        <v>36</v>
      </c>
    </row>
    <row r="457" spans="1:15" s="30" customFormat="1" ht="118.5">
      <c r="A457" s="31" t="s">
        <v>381</v>
      </c>
      <c r="B457" s="32" t="s">
        <v>650</v>
      </c>
      <c r="C457" s="32" t="s">
        <v>940</v>
      </c>
      <c r="D457" s="32" t="s">
        <v>941</v>
      </c>
      <c r="E457" s="34" t="s">
        <v>858</v>
      </c>
      <c r="F457" s="34" t="s">
        <v>271</v>
      </c>
      <c r="G457" s="34" t="s">
        <v>892</v>
      </c>
      <c r="H457" s="32" t="s">
        <v>79</v>
      </c>
      <c r="I457" s="32" t="s">
        <v>893</v>
      </c>
      <c r="J457" s="31" t="s">
        <v>79</v>
      </c>
      <c r="K457" s="35" t="s">
        <v>172</v>
      </c>
      <c r="L457" s="35" t="s">
        <v>212</v>
      </c>
      <c r="M457" s="36" t="s">
        <v>172</v>
      </c>
      <c r="N457" s="37">
        <v>32</v>
      </c>
      <c r="O457" s="33">
        <v>33</v>
      </c>
    </row>
    <row r="458" spans="1:15" ht="378">
      <c r="A458" s="58" t="s">
        <v>381</v>
      </c>
      <c r="B458" s="59" t="s">
        <v>650</v>
      </c>
      <c r="C458" s="59" t="s">
        <v>940</v>
      </c>
      <c r="D458" s="59" t="s">
        <v>941</v>
      </c>
      <c r="E458" s="67" t="s">
        <v>858</v>
      </c>
      <c r="F458" s="67" t="s">
        <v>271</v>
      </c>
      <c r="G458" s="67" t="s">
        <v>942</v>
      </c>
      <c r="H458" s="59" t="s">
        <v>79</v>
      </c>
      <c r="I458" s="59" t="s">
        <v>943</v>
      </c>
      <c r="J458" s="58" t="s">
        <v>79</v>
      </c>
      <c r="K458" s="68" t="s">
        <v>120</v>
      </c>
      <c r="L458" s="68" t="s">
        <v>119</v>
      </c>
      <c r="M458" s="69" t="s">
        <v>169</v>
      </c>
      <c r="N458" s="70">
        <v>44</v>
      </c>
      <c r="O458" s="66">
        <v>51</v>
      </c>
    </row>
    <row r="459" spans="1:15" ht="396.75">
      <c r="A459" s="58" t="s">
        <v>381</v>
      </c>
      <c r="B459" s="59" t="s">
        <v>650</v>
      </c>
      <c r="C459" s="59" t="s">
        <v>944</v>
      </c>
      <c r="D459" s="59" t="s">
        <v>945</v>
      </c>
      <c r="E459" s="67" t="s">
        <v>858</v>
      </c>
      <c r="F459" s="67" t="s">
        <v>274</v>
      </c>
      <c r="G459" s="67" t="s">
        <v>883</v>
      </c>
      <c r="H459" s="59" t="s">
        <v>79</v>
      </c>
      <c r="I459" s="59" t="s">
        <v>884</v>
      </c>
      <c r="J459" s="58" t="s">
        <v>79</v>
      </c>
      <c r="K459" s="68" t="s">
        <v>169</v>
      </c>
      <c r="L459" s="68" t="s">
        <v>169</v>
      </c>
      <c r="M459" s="69" t="s">
        <v>110</v>
      </c>
      <c r="N459" s="70">
        <v>47</v>
      </c>
      <c r="O459" s="66">
        <v>45</v>
      </c>
    </row>
    <row r="460" spans="1:15" ht="396.75">
      <c r="A460" s="58" t="s">
        <v>381</v>
      </c>
      <c r="B460" s="59" t="s">
        <v>650</v>
      </c>
      <c r="C460" s="59" t="s">
        <v>944</v>
      </c>
      <c r="D460" s="59" t="s">
        <v>945</v>
      </c>
      <c r="E460" s="67" t="s">
        <v>858</v>
      </c>
      <c r="F460" s="67" t="s">
        <v>274</v>
      </c>
      <c r="G460" s="67" t="s">
        <v>885</v>
      </c>
      <c r="H460" s="59" t="s">
        <v>79</v>
      </c>
      <c r="I460" s="59" t="s">
        <v>180</v>
      </c>
      <c r="J460" s="58" t="s">
        <v>79</v>
      </c>
      <c r="K460" s="68" t="s">
        <v>169</v>
      </c>
      <c r="L460" s="68" t="s">
        <v>169</v>
      </c>
      <c r="M460" s="69" t="s">
        <v>209</v>
      </c>
      <c r="N460" s="70">
        <v>42</v>
      </c>
      <c r="O460" s="66">
        <v>39</v>
      </c>
    </row>
    <row r="461" spans="1:15" s="30" customFormat="1" ht="108">
      <c r="A461" s="31" t="s">
        <v>381</v>
      </c>
      <c r="B461" s="32" t="s">
        <v>650</v>
      </c>
      <c r="C461" s="32" t="s">
        <v>946</v>
      </c>
      <c r="D461" s="32" t="s">
        <v>947</v>
      </c>
      <c r="E461" s="34" t="s">
        <v>858</v>
      </c>
      <c r="F461" s="34" t="s">
        <v>280</v>
      </c>
      <c r="G461" s="34" t="s">
        <v>948</v>
      </c>
      <c r="H461" s="32" t="s">
        <v>79</v>
      </c>
      <c r="I461" s="32" t="s">
        <v>949</v>
      </c>
      <c r="J461" s="31" t="s">
        <v>79</v>
      </c>
      <c r="K461" s="35" t="s">
        <v>187</v>
      </c>
      <c r="L461" s="35" t="s">
        <v>172</v>
      </c>
      <c r="M461" s="36" t="s">
        <v>172</v>
      </c>
      <c r="N461" s="37">
        <v>31</v>
      </c>
      <c r="O461" s="33">
        <v>32</v>
      </c>
    </row>
    <row r="462" spans="1:15" ht="340.5">
      <c r="A462" s="58" t="s">
        <v>381</v>
      </c>
      <c r="B462" s="59" t="s">
        <v>650</v>
      </c>
      <c r="C462" s="59" t="s">
        <v>946</v>
      </c>
      <c r="D462" s="59" t="s">
        <v>947</v>
      </c>
      <c r="E462" s="67" t="s">
        <v>858</v>
      </c>
      <c r="F462" s="67" t="s">
        <v>280</v>
      </c>
      <c r="G462" s="67" t="s">
        <v>885</v>
      </c>
      <c r="H462" s="59" t="s">
        <v>79</v>
      </c>
      <c r="I462" s="59" t="s">
        <v>180</v>
      </c>
      <c r="J462" s="58" t="s">
        <v>79</v>
      </c>
      <c r="K462" s="68" t="s">
        <v>209</v>
      </c>
      <c r="L462" s="68" t="s">
        <v>197</v>
      </c>
      <c r="M462" s="69" t="s">
        <v>204</v>
      </c>
      <c r="N462" s="70">
        <v>44</v>
      </c>
      <c r="O462" s="66">
        <v>40</v>
      </c>
    </row>
    <row r="463" spans="1:15" ht="228">
      <c r="A463" s="58" t="s">
        <v>381</v>
      </c>
      <c r="B463" s="59" t="s">
        <v>650</v>
      </c>
      <c r="C463" s="59" t="s">
        <v>950</v>
      </c>
      <c r="D463" s="59" t="s">
        <v>951</v>
      </c>
      <c r="E463" s="67" t="s">
        <v>858</v>
      </c>
      <c r="F463" s="67" t="s">
        <v>282</v>
      </c>
      <c r="G463" s="67" t="s">
        <v>878</v>
      </c>
      <c r="H463" s="59" t="s">
        <v>79</v>
      </c>
      <c r="I463" s="59" t="s">
        <v>879</v>
      </c>
      <c r="J463" s="58" t="s">
        <v>79</v>
      </c>
      <c r="K463" s="68" t="s">
        <v>169</v>
      </c>
      <c r="L463" s="68" t="s">
        <v>212</v>
      </c>
      <c r="M463" s="69" t="s">
        <v>209</v>
      </c>
      <c r="N463" s="70">
        <v>44</v>
      </c>
      <c r="O463" s="66">
        <v>39</v>
      </c>
    </row>
    <row r="464" spans="1:15" s="30" customFormat="1" ht="66">
      <c r="A464" s="31" t="s">
        <v>381</v>
      </c>
      <c r="B464" s="32" t="s">
        <v>650</v>
      </c>
      <c r="C464" s="32" t="s">
        <v>950</v>
      </c>
      <c r="D464" s="32" t="s">
        <v>951</v>
      </c>
      <c r="E464" s="34" t="s">
        <v>858</v>
      </c>
      <c r="F464" s="34" t="s">
        <v>282</v>
      </c>
      <c r="G464" s="34" t="s">
        <v>872</v>
      </c>
      <c r="H464" s="32" t="s">
        <v>79</v>
      </c>
      <c r="I464" s="32" t="s">
        <v>873</v>
      </c>
      <c r="J464" s="31" t="s">
        <v>79</v>
      </c>
      <c r="K464" s="35" t="s">
        <v>114</v>
      </c>
      <c r="L464" s="35" t="s">
        <v>87</v>
      </c>
      <c r="M464" s="36" t="s">
        <v>106</v>
      </c>
      <c r="N464" s="37">
        <v>49</v>
      </c>
      <c r="O464" s="33">
        <v>57</v>
      </c>
    </row>
    <row r="465" spans="1:15" ht="359.25">
      <c r="A465" s="58" t="s">
        <v>381</v>
      </c>
      <c r="B465" s="59" t="s">
        <v>650</v>
      </c>
      <c r="C465" s="59" t="s">
        <v>952</v>
      </c>
      <c r="D465" s="59" t="s">
        <v>953</v>
      </c>
      <c r="E465" s="67" t="s">
        <v>858</v>
      </c>
      <c r="F465" s="67" t="s">
        <v>293</v>
      </c>
      <c r="G465" s="67" t="s">
        <v>892</v>
      </c>
      <c r="H465" s="59" t="s">
        <v>79</v>
      </c>
      <c r="I465" s="59" t="s">
        <v>893</v>
      </c>
      <c r="J465" s="58" t="s">
        <v>79</v>
      </c>
      <c r="K465" s="68" t="s">
        <v>187</v>
      </c>
      <c r="L465" s="68" t="s">
        <v>124</v>
      </c>
      <c r="M465" s="69" t="s">
        <v>124</v>
      </c>
      <c r="N465" s="70">
        <v>36</v>
      </c>
      <c r="O465" s="66">
        <v>36</v>
      </c>
    </row>
    <row r="466" spans="1:15" ht="359.25">
      <c r="A466" s="58" t="s">
        <v>381</v>
      </c>
      <c r="B466" s="59" t="s">
        <v>650</v>
      </c>
      <c r="C466" s="59" t="s">
        <v>952</v>
      </c>
      <c r="D466" s="59" t="s">
        <v>953</v>
      </c>
      <c r="E466" s="67" t="s">
        <v>858</v>
      </c>
      <c r="F466" s="67" t="s">
        <v>293</v>
      </c>
      <c r="G466" s="67" t="s">
        <v>954</v>
      </c>
      <c r="H466" s="59" t="s">
        <v>79</v>
      </c>
      <c r="I466" s="59" t="s">
        <v>955</v>
      </c>
      <c r="J466" s="58" t="s">
        <v>79</v>
      </c>
      <c r="K466" s="68" t="s">
        <v>172</v>
      </c>
      <c r="L466" s="68" t="s">
        <v>119</v>
      </c>
      <c r="M466" s="69" t="s">
        <v>106</v>
      </c>
      <c r="N466" s="70">
        <v>47</v>
      </c>
      <c r="O466" s="66">
        <v>43</v>
      </c>
    </row>
    <row r="467" spans="1:15" ht="359.25">
      <c r="A467" s="58" t="s">
        <v>381</v>
      </c>
      <c r="B467" s="59" t="s">
        <v>650</v>
      </c>
      <c r="C467" s="59" t="s">
        <v>952</v>
      </c>
      <c r="D467" s="59" t="s">
        <v>953</v>
      </c>
      <c r="E467" s="67" t="s">
        <v>858</v>
      </c>
      <c r="F467" s="67" t="s">
        <v>293</v>
      </c>
      <c r="G467" s="67" t="s">
        <v>885</v>
      </c>
      <c r="H467" s="59" t="s">
        <v>79</v>
      </c>
      <c r="I467" s="59" t="s">
        <v>180</v>
      </c>
      <c r="J467" s="58" t="s">
        <v>596</v>
      </c>
      <c r="K467" s="68" t="s">
        <v>209</v>
      </c>
      <c r="L467" s="68" t="s">
        <v>277</v>
      </c>
      <c r="M467" s="69" t="s">
        <v>91</v>
      </c>
      <c r="N467" s="70">
        <v>60</v>
      </c>
      <c r="O467" s="66">
        <v>50</v>
      </c>
    </row>
    <row r="468" spans="1:15" ht="284.25">
      <c r="A468" s="58" t="s">
        <v>381</v>
      </c>
      <c r="B468" s="59" t="s">
        <v>650</v>
      </c>
      <c r="C468" s="59" t="s">
        <v>956</v>
      </c>
      <c r="D468" s="59" t="s">
        <v>957</v>
      </c>
      <c r="E468" s="67" t="s">
        <v>858</v>
      </c>
      <c r="F468" s="67" t="s">
        <v>295</v>
      </c>
      <c r="G468" s="67" t="s">
        <v>878</v>
      </c>
      <c r="H468" s="59" t="s">
        <v>79</v>
      </c>
      <c r="I468" s="59" t="s">
        <v>879</v>
      </c>
      <c r="J468" s="58" t="s">
        <v>79</v>
      </c>
      <c r="K468" s="68" t="s">
        <v>205</v>
      </c>
      <c r="L468" s="68" t="s">
        <v>205</v>
      </c>
      <c r="M468" s="69" t="s">
        <v>209</v>
      </c>
      <c r="N468" s="70">
        <v>51</v>
      </c>
      <c r="O468" s="66">
        <v>52</v>
      </c>
    </row>
    <row r="469" spans="1:15" ht="284.25">
      <c r="A469" s="58" t="s">
        <v>381</v>
      </c>
      <c r="B469" s="59" t="s">
        <v>650</v>
      </c>
      <c r="C469" s="59" t="s">
        <v>956</v>
      </c>
      <c r="D469" s="59" t="s">
        <v>957</v>
      </c>
      <c r="E469" s="67" t="s">
        <v>858</v>
      </c>
      <c r="F469" s="67" t="s">
        <v>295</v>
      </c>
      <c r="G469" s="67" t="s">
        <v>870</v>
      </c>
      <c r="H469" s="59" t="s">
        <v>79</v>
      </c>
      <c r="I469" s="59" t="s">
        <v>871</v>
      </c>
      <c r="J469" s="58" t="s">
        <v>79</v>
      </c>
      <c r="K469" s="68" t="s">
        <v>193</v>
      </c>
      <c r="L469" s="68" t="s">
        <v>172</v>
      </c>
      <c r="M469" s="69" t="s">
        <v>212</v>
      </c>
      <c r="N469" s="70">
        <v>34</v>
      </c>
      <c r="O469" s="66">
        <v>42</v>
      </c>
    </row>
    <row r="470" spans="1:15" ht="284.25">
      <c r="A470" s="58" t="s">
        <v>381</v>
      </c>
      <c r="B470" s="59" t="s">
        <v>650</v>
      </c>
      <c r="C470" s="59" t="s">
        <v>956</v>
      </c>
      <c r="D470" s="59" t="s">
        <v>957</v>
      </c>
      <c r="E470" s="67" t="s">
        <v>858</v>
      </c>
      <c r="F470" s="67" t="s">
        <v>295</v>
      </c>
      <c r="G470" s="67" t="s">
        <v>872</v>
      </c>
      <c r="H470" s="59" t="s">
        <v>79</v>
      </c>
      <c r="I470" s="59" t="s">
        <v>873</v>
      </c>
      <c r="J470" s="58" t="s">
        <v>958</v>
      </c>
      <c r="K470" s="68"/>
      <c r="L470" s="68"/>
      <c r="M470" s="69" t="s">
        <v>96</v>
      </c>
      <c r="N470" s="70">
        <v>55</v>
      </c>
      <c r="O470" s="66">
        <v>49</v>
      </c>
    </row>
    <row r="471" spans="1:15" ht="284.25">
      <c r="A471" s="58" t="s">
        <v>381</v>
      </c>
      <c r="B471" s="59" t="s">
        <v>650</v>
      </c>
      <c r="C471" s="59" t="s">
        <v>956</v>
      </c>
      <c r="D471" s="59" t="s">
        <v>957</v>
      </c>
      <c r="E471" s="67" t="s">
        <v>858</v>
      </c>
      <c r="F471" s="67" t="s">
        <v>295</v>
      </c>
      <c r="G471" s="67" t="s">
        <v>902</v>
      </c>
      <c r="H471" s="59" t="s">
        <v>79</v>
      </c>
      <c r="I471" s="59" t="s">
        <v>903</v>
      </c>
      <c r="J471" s="58" t="s">
        <v>79</v>
      </c>
      <c r="K471" s="68"/>
      <c r="L471" s="68"/>
      <c r="M471" s="69" t="s">
        <v>101</v>
      </c>
      <c r="N471" s="70">
        <v>52</v>
      </c>
      <c r="O471" s="66">
        <v>49</v>
      </c>
    </row>
    <row r="472" spans="1:15" ht="284.25">
      <c r="A472" s="58" t="s">
        <v>381</v>
      </c>
      <c r="B472" s="59" t="s">
        <v>650</v>
      </c>
      <c r="C472" s="59" t="s">
        <v>956</v>
      </c>
      <c r="D472" s="59" t="s">
        <v>957</v>
      </c>
      <c r="E472" s="67" t="s">
        <v>858</v>
      </c>
      <c r="F472" s="67" t="s">
        <v>295</v>
      </c>
      <c r="G472" s="67" t="s">
        <v>888</v>
      </c>
      <c r="H472" s="59" t="s">
        <v>79</v>
      </c>
      <c r="I472" s="59" t="s">
        <v>889</v>
      </c>
      <c r="J472" s="58" t="s">
        <v>79</v>
      </c>
      <c r="K472" s="68"/>
      <c r="L472" s="68"/>
      <c r="M472" s="69" t="s">
        <v>194</v>
      </c>
      <c r="N472" s="70">
        <v>56</v>
      </c>
      <c r="O472" s="66">
        <v>54</v>
      </c>
    </row>
    <row r="473" spans="1:15" s="30" customFormat="1" ht="87">
      <c r="A473" s="31" t="s">
        <v>381</v>
      </c>
      <c r="B473" s="32" t="s">
        <v>650</v>
      </c>
      <c r="C473" s="32" t="s">
        <v>956</v>
      </c>
      <c r="D473" s="32" t="s">
        <v>957</v>
      </c>
      <c r="E473" s="34" t="s">
        <v>858</v>
      </c>
      <c r="F473" s="34" t="s">
        <v>295</v>
      </c>
      <c r="G473" s="34" t="s">
        <v>866</v>
      </c>
      <c r="H473" s="32" t="s">
        <v>79</v>
      </c>
      <c r="I473" s="32" t="s">
        <v>867</v>
      </c>
      <c r="J473" s="31" t="s">
        <v>79</v>
      </c>
      <c r="K473" s="35"/>
      <c r="L473" s="35"/>
      <c r="M473" s="36" t="s">
        <v>187</v>
      </c>
      <c r="N473" s="37">
        <v>33</v>
      </c>
      <c r="O473" s="33">
        <v>33</v>
      </c>
    </row>
    <row r="474" spans="1:15" ht="265.5">
      <c r="A474" s="58" t="s">
        <v>381</v>
      </c>
      <c r="B474" s="59" t="s">
        <v>650</v>
      </c>
      <c r="C474" s="59" t="s">
        <v>959</v>
      </c>
      <c r="D474" s="59" t="s">
        <v>960</v>
      </c>
      <c r="E474" s="67" t="s">
        <v>858</v>
      </c>
      <c r="F474" s="67" t="s">
        <v>300</v>
      </c>
      <c r="G474" s="67" t="s">
        <v>961</v>
      </c>
      <c r="H474" s="59" t="s">
        <v>79</v>
      </c>
      <c r="I474" s="59" t="s">
        <v>962</v>
      </c>
      <c r="J474" s="58" t="s">
        <v>79</v>
      </c>
      <c r="K474" s="68" t="s">
        <v>110</v>
      </c>
      <c r="L474" s="68" t="s">
        <v>154</v>
      </c>
      <c r="M474" s="69" t="s">
        <v>166</v>
      </c>
      <c r="N474" s="70">
        <v>52</v>
      </c>
      <c r="O474" s="66">
        <v>49</v>
      </c>
    </row>
    <row r="475" spans="1:15" ht="265.5">
      <c r="A475" s="58" t="s">
        <v>381</v>
      </c>
      <c r="B475" s="59" t="s">
        <v>650</v>
      </c>
      <c r="C475" s="59" t="s">
        <v>959</v>
      </c>
      <c r="D475" s="59" t="s">
        <v>960</v>
      </c>
      <c r="E475" s="67" t="s">
        <v>858</v>
      </c>
      <c r="F475" s="67" t="s">
        <v>300</v>
      </c>
      <c r="G475" s="67" t="s">
        <v>870</v>
      </c>
      <c r="H475" s="59" t="s">
        <v>79</v>
      </c>
      <c r="I475" s="59" t="s">
        <v>871</v>
      </c>
      <c r="J475" s="58" t="s">
        <v>79</v>
      </c>
      <c r="K475" s="68"/>
      <c r="L475" s="68"/>
      <c r="M475" s="69" t="s">
        <v>172</v>
      </c>
      <c r="N475" s="70">
        <v>38</v>
      </c>
      <c r="O475" s="66">
        <v>48</v>
      </c>
    </row>
    <row r="476" spans="1:15" s="30" customFormat="1" ht="76.5">
      <c r="A476" s="31" t="s">
        <v>381</v>
      </c>
      <c r="B476" s="32" t="s">
        <v>650</v>
      </c>
      <c r="C476" s="32" t="s">
        <v>959</v>
      </c>
      <c r="D476" s="32" t="s">
        <v>960</v>
      </c>
      <c r="E476" s="34" t="s">
        <v>858</v>
      </c>
      <c r="F476" s="34" t="s">
        <v>300</v>
      </c>
      <c r="G476" s="34" t="s">
        <v>872</v>
      </c>
      <c r="H476" s="32" t="s">
        <v>79</v>
      </c>
      <c r="I476" s="32" t="s">
        <v>873</v>
      </c>
      <c r="J476" s="31" t="s">
        <v>79</v>
      </c>
      <c r="K476" s="35" t="s">
        <v>130</v>
      </c>
      <c r="L476" s="35" t="s">
        <v>158</v>
      </c>
      <c r="M476" s="36" t="s">
        <v>96</v>
      </c>
      <c r="N476" s="37">
        <v>64</v>
      </c>
      <c r="O476" s="33">
        <v>64</v>
      </c>
    </row>
    <row r="477" spans="1:15" s="30" customFormat="1" ht="76.5">
      <c r="A477" s="31" t="s">
        <v>381</v>
      </c>
      <c r="B477" s="32" t="s">
        <v>650</v>
      </c>
      <c r="C477" s="32" t="s">
        <v>959</v>
      </c>
      <c r="D477" s="32" t="s">
        <v>960</v>
      </c>
      <c r="E477" s="34" t="s">
        <v>858</v>
      </c>
      <c r="F477" s="34" t="s">
        <v>300</v>
      </c>
      <c r="G477" s="34" t="s">
        <v>902</v>
      </c>
      <c r="H477" s="32" t="s">
        <v>79</v>
      </c>
      <c r="I477" s="32" t="s">
        <v>903</v>
      </c>
      <c r="J477" s="31" t="s">
        <v>556</v>
      </c>
      <c r="K477" s="35"/>
      <c r="L477" s="35"/>
      <c r="M477" s="36" t="s">
        <v>105</v>
      </c>
      <c r="N477" s="37">
        <v>66</v>
      </c>
      <c r="O477" s="33">
        <v>60</v>
      </c>
    </row>
    <row r="478" spans="1:15" ht="265.5">
      <c r="A478" s="58" t="s">
        <v>381</v>
      </c>
      <c r="B478" s="59" t="s">
        <v>650</v>
      </c>
      <c r="C478" s="59" t="s">
        <v>959</v>
      </c>
      <c r="D478" s="59" t="s">
        <v>960</v>
      </c>
      <c r="E478" s="67" t="s">
        <v>858</v>
      </c>
      <c r="F478" s="67" t="s">
        <v>300</v>
      </c>
      <c r="G478" s="67" t="s">
        <v>866</v>
      </c>
      <c r="H478" s="59" t="s">
        <v>79</v>
      </c>
      <c r="I478" s="59" t="s">
        <v>867</v>
      </c>
      <c r="J478" s="58" t="s">
        <v>79</v>
      </c>
      <c r="K478" s="68"/>
      <c r="L478" s="68"/>
      <c r="M478" s="69" t="s">
        <v>208</v>
      </c>
      <c r="N478" s="70">
        <v>45</v>
      </c>
      <c r="O478" s="66">
        <v>39</v>
      </c>
    </row>
    <row r="479" spans="1:15" s="30" customFormat="1" ht="76.5">
      <c r="A479" s="31" t="s">
        <v>381</v>
      </c>
      <c r="B479" s="32" t="s">
        <v>650</v>
      </c>
      <c r="C479" s="32" t="s">
        <v>959</v>
      </c>
      <c r="D479" s="32" t="s">
        <v>960</v>
      </c>
      <c r="E479" s="34" t="s">
        <v>858</v>
      </c>
      <c r="F479" s="34" t="s">
        <v>300</v>
      </c>
      <c r="G479" s="34" t="s">
        <v>963</v>
      </c>
      <c r="H479" s="32" t="s">
        <v>79</v>
      </c>
      <c r="I479" s="32" t="s">
        <v>964</v>
      </c>
      <c r="J479" s="31" t="s">
        <v>79</v>
      </c>
      <c r="K479" s="35"/>
      <c r="L479" s="35"/>
      <c r="M479" s="36" t="s">
        <v>81</v>
      </c>
      <c r="N479" s="37">
        <v>65</v>
      </c>
      <c r="O479" s="33">
        <v>67</v>
      </c>
    </row>
    <row r="480" spans="1:15" s="30" customFormat="1" ht="76.5">
      <c r="A480" s="31" t="s">
        <v>381</v>
      </c>
      <c r="B480" s="32" t="s">
        <v>650</v>
      </c>
      <c r="C480" s="32" t="s">
        <v>965</v>
      </c>
      <c r="D480" s="32" t="s">
        <v>966</v>
      </c>
      <c r="E480" s="34" t="s">
        <v>858</v>
      </c>
      <c r="F480" s="34" t="s">
        <v>303</v>
      </c>
      <c r="G480" s="34" t="s">
        <v>870</v>
      </c>
      <c r="H480" s="32" t="s">
        <v>79</v>
      </c>
      <c r="I480" s="32" t="s">
        <v>871</v>
      </c>
      <c r="J480" s="31" t="s">
        <v>79</v>
      </c>
      <c r="K480" s="35"/>
      <c r="L480" s="35"/>
      <c r="M480" s="36" t="s">
        <v>208</v>
      </c>
      <c r="N480" s="37">
        <v>40</v>
      </c>
      <c r="O480" s="33">
        <v>33</v>
      </c>
    </row>
    <row r="481" spans="1:15" ht="228">
      <c r="A481" s="58" t="s">
        <v>381</v>
      </c>
      <c r="B481" s="59" t="s">
        <v>650</v>
      </c>
      <c r="C481" s="59" t="s">
        <v>965</v>
      </c>
      <c r="D481" s="59" t="s">
        <v>966</v>
      </c>
      <c r="E481" s="67" t="s">
        <v>858</v>
      </c>
      <c r="F481" s="67" t="s">
        <v>303</v>
      </c>
      <c r="G481" s="67" t="s">
        <v>872</v>
      </c>
      <c r="H481" s="59" t="s">
        <v>79</v>
      </c>
      <c r="I481" s="59" t="s">
        <v>873</v>
      </c>
      <c r="J481" s="58" t="s">
        <v>79</v>
      </c>
      <c r="K481" s="68"/>
      <c r="L481" s="68"/>
      <c r="M481" s="69" t="s">
        <v>205</v>
      </c>
      <c r="N481" s="70">
        <v>43</v>
      </c>
      <c r="O481" s="66">
        <v>40</v>
      </c>
    </row>
    <row r="482" spans="1:15" ht="228">
      <c r="A482" s="58" t="s">
        <v>381</v>
      </c>
      <c r="B482" s="59" t="s">
        <v>650</v>
      </c>
      <c r="C482" s="59" t="s">
        <v>965</v>
      </c>
      <c r="D482" s="59" t="s">
        <v>966</v>
      </c>
      <c r="E482" s="67" t="s">
        <v>858</v>
      </c>
      <c r="F482" s="67" t="s">
        <v>303</v>
      </c>
      <c r="G482" s="67" t="s">
        <v>874</v>
      </c>
      <c r="H482" s="59" t="s">
        <v>79</v>
      </c>
      <c r="I482" s="59" t="s">
        <v>875</v>
      </c>
      <c r="J482" s="58" t="s">
        <v>79</v>
      </c>
      <c r="K482" s="68" t="s">
        <v>101</v>
      </c>
      <c r="L482" s="68" t="s">
        <v>82</v>
      </c>
      <c r="M482" s="69" t="s">
        <v>82</v>
      </c>
      <c r="N482" s="70">
        <v>53</v>
      </c>
      <c r="O482" s="66">
        <v>49</v>
      </c>
    </row>
    <row r="483" spans="1:15" ht="246.75">
      <c r="A483" s="58" t="s">
        <v>381</v>
      </c>
      <c r="B483" s="59" t="s">
        <v>650</v>
      </c>
      <c r="C483" s="59" t="s">
        <v>967</v>
      </c>
      <c r="D483" s="59" t="s">
        <v>968</v>
      </c>
      <c r="E483" s="67" t="s">
        <v>858</v>
      </c>
      <c r="F483" s="67" t="s">
        <v>308</v>
      </c>
      <c r="G483" s="67" t="s">
        <v>878</v>
      </c>
      <c r="H483" s="59" t="s">
        <v>79</v>
      </c>
      <c r="I483" s="59" t="s">
        <v>879</v>
      </c>
      <c r="J483" s="58" t="s">
        <v>79</v>
      </c>
      <c r="K483" s="68"/>
      <c r="L483" s="68"/>
      <c r="M483" s="69" t="s">
        <v>193</v>
      </c>
      <c r="N483" s="70">
        <v>33</v>
      </c>
      <c r="O483" s="66">
        <v>41</v>
      </c>
    </row>
    <row r="484" spans="1:15" s="30" customFormat="1" ht="87">
      <c r="A484" s="31" t="s">
        <v>381</v>
      </c>
      <c r="B484" s="32" t="s">
        <v>650</v>
      </c>
      <c r="C484" s="32" t="s">
        <v>967</v>
      </c>
      <c r="D484" s="32" t="s">
        <v>968</v>
      </c>
      <c r="E484" s="34" t="s">
        <v>858</v>
      </c>
      <c r="F484" s="34" t="s">
        <v>308</v>
      </c>
      <c r="G484" s="34" t="s">
        <v>870</v>
      </c>
      <c r="H484" s="32" t="s">
        <v>79</v>
      </c>
      <c r="I484" s="32" t="s">
        <v>871</v>
      </c>
      <c r="J484" s="31" t="s">
        <v>79</v>
      </c>
      <c r="K484" s="35" t="s">
        <v>197</v>
      </c>
      <c r="L484" s="35" t="s">
        <v>212</v>
      </c>
      <c r="M484" s="36" t="s">
        <v>172</v>
      </c>
      <c r="N484" s="37">
        <v>31</v>
      </c>
      <c r="O484" s="33">
        <v>31</v>
      </c>
    </row>
    <row r="485" spans="1:15" ht="246.75">
      <c r="A485" s="58" t="s">
        <v>381</v>
      </c>
      <c r="B485" s="59" t="s">
        <v>650</v>
      </c>
      <c r="C485" s="59" t="s">
        <v>967</v>
      </c>
      <c r="D485" s="59" t="s">
        <v>968</v>
      </c>
      <c r="E485" s="67" t="s">
        <v>858</v>
      </c>
      <c r="F485" s="67" t="s">
        <v>308</v>
      </c>
      <c r="G485" s="67" t="s">
        <v>902</v>
      </c>
      <c r="H485" s="59" t="s">
        <v>79</v>
      </c>
      <c r="I485" s="59" t="s">
        <v>903</v>
      </c>
      <c r="J485" s="58" t="s">
        <v>79</v>
      </c>
      <c r="K485" s="68"/>
      <c r="L485" s="68"/>
      <c r="M485" s="69" t="s">
        <v>82</v>
      </c>
      <c r="N485" s="70">
        <v>48</v>
      </c>
      <c r="O485" s="66">
        <v>51</v>
      </c>
    </row>
    <row r="486" spans="1:15" ht="359.25">
      <c r="A486" s="58" t="s">
        <v>381</v>
      </c>
      <c r="B486" s="59" t="s">
        <v>650</v>
      </c>
      <c r="C486" s="59" t="s">
        <v>969</v>
      </c>
      <c r="D486" s="59" t="s">
        <v>970</v>
      </c>
      <c r="E486" s="67" t="s">
        <v>858</v>
      </c>
      <c r="F486" s="67" t="s">
        <v>172</v>
      </c>
      <c r="G486" s="67" t="s">
        <v>926</v>
      </c>
      <c r="H486" s="59" t="s">
        <v>79</v>
      </c>
      <c r="I486" s="59" t="s">
        <v>927</v>
      </c>
      <c r="J486" s="58" t="s">
        <v>79</v>
      </c>
      <c r="K486" s="68" t="s">
        <v>204</v>
      </c>
      <c r="L486" s="68" t="s">
        <v>209</v>
      </c>
      <c r="M486" s="69" t="s">
        <v>208</v>
      </c>
      <c r="N486" s="70">
        <v>41</v>
      </c>
      <c r="O486" s="66">
        <v>35</v>
      </c>
    </row>
    <row r="487" spans="1:15" ht="359.25">
      <c r="A487" s="58" t="s">
        <v>381</v>
      </c>
      <c r="B487" s="59" t="s">
        <v>650</v>
      </c>
      <c r="C487" s="59" t="s">
        <v>969</v>
      </c>
      <c r="D487" s="59" t="s">
        <v>970</v>
      </c>
      <c r="E487" s="67" t="s">
        <v>858</v>
      </c>
      <c r="F487" s="67" t="s">
        <v>172</v>
      </c>
      <c r="G487" s="67" t="s">
        <v>885</v>
      </c>
      <c r="H487" s="59" t="s">
        <v>79</v>
      </c>
      <c r="I487" s="59" t="s">
        <v>180</v>
      </c>
      <c r="J487" s="58" t="s">
        <v>79</v>
      </c>
      <c r="K487" s="68" t="s">
        <v>132</v>
      </c>
      <c r="L487" s="68" t="s">
        <v>101</v>
      </c>
      <c r="M487" s="69" t="s">
        <v>82</v>
      </c>
      <c r="N487" s="70">
        <v>52</v>
      </c>
      <c r="O487" s="66">
        <v>50</v>
      </c>
    </row>
    <row r="488" spans="1:15" s="30" customFormat="1" ht="139.5">
      <c r="A488" s="31" t="s">
        <v>381</v>
      </c>
      <c r="B488" s="32" t="s">
        <v>650</v>
      </c>
      <c r="C488" s="32" t="s">
        <v>971</v>
      </c>
      <c r="D488" s="32" t="s">
        <v>972</v>
      </c>
      <c r="E488" s="34" t="s">
        <v>858</v>
      </c>
      <c r="F488" s="34" t="s">
        <v>187</v>
      </c>
      <c r="G488" s="34" t="s">
        <v>882</v>
      </c>
      <c r="H488" s="32" t="s">
        <v>79</v>
      </c>
      <c r="I488" s="32" t="s">
        <v>184</v>
      </c>
      <c r="J488" s="31" t="s">
        <v>79</v>
      </c>
      <c r="K488" s="35" t="s">
        <v>212</v>
      </c>
      <c r="L488" s="35" t="s">
        <v>172</v>
      </c>
      <c r="M488" s="36" t="s">
        <v>172</v>
      </c>
      <c r="N488" s="37">
        <v>31</v>
      </c>
      <c r="O488" s="33">
        <v>31</v>
      </c>
    </row>
    <row r="489" spans="1:15" s="30" customFormat="1" ht="139.5">
      <c r="A489" s="31" t="s">
        <v>381</v>
      </c>
      <c r="B489" s="32" t="s">
        <v>650</v>
      </c>
      <c r="C489" s="32" t="s">
        <v>971</v>
      </c>
      <c r="D489" s="32" t="s">
        <v>972</v>
      </c>
      <c r="E489" s="34" t="s">
        <v>858</v>
      </c>
      <c r="F489" s="34" t="s">
        <v>187</v>
      </c>
      <c r="G489" s="34" t="s">
        <v>973</v>
      </c>
      <c r="H489" s="32" t="s">
        <v>79</v>
      </c>
      <c r="I489" s="32" t="s">
        <v>974</v>
      </c>
      <c r="J489" s="31" t="s">
        <v>570</v>
      </c>
      <c r="K489" s="35" t="s">
        <v>86</v>
      </c>
      <c r="L489" s="35" t="s">
        <v>147</v>
      </c>
      <c r="M489" s="36" t="s">
        <v>86</v>
      </c>
      <c r="N489" s="37">
        <v>67</v>
      </c>
      <c r="O489" s="33">
        <v>69</v>
      </c>
    </row>
    <row r="490" spans="1:15" ht="409.5">
      <c r="A490" s="58" t="s">
        <v>381</v>
      </c>
      <c r="B490" s="59" t="s">
        <v>650</v>
      </c>
      <c r="C490" s="59" t="s">
        <v>971</v>
      </c>
      <c r="D490" s="59" t="s">
        <v>972</v>
      </c>
      <c r="E490" s="67" t="s">
        <v>858</v>
      </c>
      <c r="F490" s="67" t="s">
        <v>187</v>
      </c>
      <c r="G490" s="67" t="s">
        <v>883</v>
      </c>
      <c r="H490" s="59" t="s">
        <v>79</v>
      </c>
      <c r="I490" s="59" t="s">
        <v>884</v>
      </c>
      <c r="J490" s="58" t="s">
        <v>79</v>
      </c>
      <c r="K490" s="68" t="s">
        <v>204</v>
      </c>
      <c r="L490" s="68" t="s">
        <v>110</v>
      </c>
      <c r="M490" s="69" t="s">
        <v>120</v>
      </c>
      <c r="N490" s="70">
        <v>47</v>
      </c>
      <c r="O490" s="66">
        <v>45</v>
      </c>
    </row>
    <row r="491" spans="1:15" s="30" customFormat="1" ht="66">
      <c r="A491" s="31" t="s">
        <v>381</v>
      </c>
      <c r="B491" s="32" t="s">
        <v>650</v>
      </c>
      <c r="C491" s="32" t="s">
        <v>975</v>
      </c>
      <c r="D491" s="32" t="s">
        <v>976</v>
      </c>
      <c r="E491" s="34" t="s">
        <v>858</v>
      </c>
      <c r="F491" s="34" t="s">
        <v>221</v>
      </c>
      <c r="G491" s="34" t="s">
        <v>872</v>
      </c>
      <c r="H491" s="32" t="s">
        <v>79</v>
      </c>
      <c r="I491" s="32" t="s">
        <v>873</v>
      </c>
      <c r="J491" s="31" t="s">
        <v>79</v>
      </c>
      <c r="K491" s="35" t="s">
        <v>187</v>
      </c>
      <c r="L491" s="35" t="s">
        <v>172</v>
      </c>
      <c r="M491" s="36" t="s">
        <v>172</v>
      </c>
      <c r="N491" s="37">
        <v>31</v>
      </c>
      <c r="O491" s="33">
        <v>31</v>
      </c>
    </row>
    <row r="492" spans="1:15" ht="359.25">
      <c r="A492" s="58" t="s">
        <v>381</v>
      </c>
      <c r="B492" s="59" t="s">
        <v>650</v>
      </c>
      <c r="C492" s="59" t="s">
        <v>977</v>
      </c>
      <c r="D492" s="59" t="s">
        <v>978</v>
      </c>
      <c r="E492" s="67" t="s">
        <v>858</v>
      </c>
      <c r="F492" s="67" t="s">
        <v>127</v>
      </c>
      <c r="G492" s="67" t="s">
        <v>942</v>
      </c>
      <c r="H492" s="59" t="s">
        <v>79</v>
      </c>
      <c r="I492" s="59" t="s">
        <v>943</v>
      </c>
      <c r="J492" s="58" t="s">
        <v>79</v>
      </c>
      <c r="K492" s="68" t="s">
        <v>96</v>
      </c>
      <c r="L492" s="68" t="s">
        <v>82</v>
      </c>
      <c r="M492" s="69" t="s">
        <v>151</v>
      </c>
      <c r="N492" s="70">
        <v>52</v>
      </c>
      <c r="O492" s="66">
        <v>47</v>
      </c>
    </row>
    <row r="493" spans="1:15" ht="359.25">
      <c r="A493" s="58" t="s">
        <v>381</v>
      </c>
      <c r="B493" s="59" t="s">
        <v>650</v>
      </c>
      <c r="C493" s="59" t="s">
        <v>977</v>
      </c>
      <c r="D493" s="59" t="s">
        <v>978</v>
      </c>
      <c r="E493" s="67" t="s">
        <v>858</v>
      </c>
      <c r="F493" s="67" t="s">
        <v>127</v>
      </c>
      <c r="G493" s="67" t="s">
        <v>885</v>
      </c>
      <c r="H493" s="59" t="s">
        <v>79</v>
      </c>
      <c r="I493" s="59" t="s">
        <v>180</v>
      </c>
      <c r="J493" s="58" t="s">
        <v>79</v>
      </c>
      <c r="K493" s="68" t="s">
        <v>105</v>
      </c>
      <c r="L493" s="68" t="s">
        <v>154</v>
      </c>
      <c r="M493" s="69" t="s">
        <v>81</v>
      </c>
      <c r="N493" s="70">
        <v>53</v>
      </c>
      <c r="O493" s="66">
        <v>53</v>
      </c>
    </row>
    <row r="494" spans="1:15" ht="378">
      <c r="A494" s="58" t="s">
        <v>381</v>
      </c>
      <c r="B494" s="59" t="s">
        <v>650</v>
      </c>
      <c r="C494" s="59" t="s">
        <v>979</v>
      </c>
      <c r="D494" s="59" t="s">
        <v>980</v>
      </c>
      <c r="E494" s="67" t="s">
        <v>858</v>
      </c>
      <c r="F494" s="67" t="s">
        <v>245</v>
      </c>
      <c r="G494" s="67" t="s">
        <v>885</v>
      </c>
      <c r="H494" s="59" t="s">
        <v>79</v>
      </c>
      <c r="I494" s="59" t="s">
        <v>180</v>
      </c>
      <c r="J494" s="58" t="s">
        <v>79</v>
      </c>
      <c r="K494" s="68" t="s">
        <v>208</v>
      </c>
      <c r="L494" s="68" t="s">
        <v>127</v>
      </c>
      <c r="M494" s="69" t="s">
        <v>83</v>
      </c>
      <c r="N494" s="70">
        <v>50</v>
      </c>
      <c r="O494" s="66">
        <v>48</v>
      </c>
    </row>
    <row r="495" spans="1:15" s="30" customFormat="1" ht="118.5">
      <c r="A495" s="31" t="s">
        <v>381</v>
      </c>
      <c r="B495" s="32" t="s">
        <v>650</v>
      </c>
      <c r="C495" s="32" t="s">
        <v>981</v>
      </c>
      <c r="D495" s="32" t="s">
        <v>982</v>
      </c>
      <c r="E495" s="34" t="s">
        <v>858</v>
      </c>
      <c r="F495" s="34" t="s">
        <v>194</v>
      </c>
      <c r="G495" s="34" t="s">
        <v>983</v>
      </c>
      <c r="H495" s="32" t="s">
        <v>79</v>
      </c>
      <c r="I495" s="32" t="s">
        <v>255</v>
      </c>
      <c r="J495" s="31" t="s">
        <v>79</v>
      </c>
      <c r="K495" s="35" t="s">
        <v>187</v>
      </c>
      <c r="L495" s="35" t="s">
        <v>172</v>
      </c>
      <c r="M495" s="36" t="s">
        <v>187</v>
      </c>
      <c r="N495" s="37">
        <v>31</v>
      </c>
      <c r="O495" s="33">
        <v>31</v>
      </c>
    </row>
    <row r="496" spans="1:15" s="30" customFormat="1" ht="118.5">
      <c r="A496" s="31" t="s">
        <v>381</v>
      </c>
      <c r="B496" s="32" t="s">
        <v>650</v>
      </c>
      <c r="C496" s="32" t="s">
        <v>981</v>
      </c>
      <c r="D496" s="32" t="s">
        <v>982</v>
      </c>
      <c r="E496" s="34" t="s">
        <v>858</v>
      </c>
      <c r="F496" s="34" t="s">
        <v>194</v>
      </c>
      <c r="G496" s="34" t="s">
        <v>885</v>
      </c>
      <c r="H496" s="32" t="s">
        <v>79</v>
      </c>
      <c r="I496" s="32" t="s">
        <v>180</v>
      </c>
      <c r="J496" s="31" t="s">
        <v>79</v>
      </c>
      <c r="K496" s="35" t="s">
        <v>208</v>
      </c>
      <c r="L496" s="35" t="s">
        <v>221</v>
      </c>
      <c r="M496" s="36" t="s">
        <v>172</v>
      </c>
      <c r="N496" s="37">
        <v>31</v>
      </c>
      <c r="O496" s="33">
        <v>31</v>
      </c>
    </row>
    <row r="497" spans="1:15" s="30" customFormat="1" ht="118.5">
      <c r="A497" s="31" t="s">
        <v>381</v>
      </c>
      <c r="B497" s="32" t="s">
        <v>650</v>
      </c>
      <c r="C497" s="32" t="s">
        <v>984</v>
      </c>
      <c r="D497" s="32" t="s">
        <v>985</v>
      </c>
      <c r="E497" s="34" t="s">
        <v>858</v>
      </c>
      <c r="F497" s="34" t="s">
        <v>192</v>
      </c>
      <c r="G497" s="34" t="s">
        <v>983</v>
      </c>
      <c r="H497" s="32" t="s">
        <v>79</v>
      </c>
      <c r="I497" s="32" t="s">
        <v>255</v>
      </c>
      <c r="J497" s="31" t="s">
        <v>79</v>
      </c>
      <c r="K497" s="35" t="s">
        <v>172</v>
      </c>
      <c r="L497" s="35" t="s">
        <v>172</v>
      </c>
      <c r="M497" s="36" t="s">
        <v>172</v>
      </c>
      <c r="N497" s="37">
        <v>31</v>
      </c>
      <c r="O497" s="33">
        <v>31</v>
      </c>
    </row>
    <row r="498" spans="1:15" ht="378">
      <c r="A498" s="58" t="s">
        <v>381</v>
      </c>
      <c r="B498" s="59" t="s">
        <v>650</v>
      </c>
      <c r="C498" s="59" t="s">
        <v>984</v>
      </c>
      <c r="D498" s="59" t="s">
        <v>985</v>
      </c>
      <c r="E498" s="67" t="s">
        <v>858</v>
      </c>
      <c r="F498" s="67" t="s">
        <v>192</v>
      </c>
      <c r="G498" s="67" t="s">
        <v>885</v>
      </c>
      <c r="H498" s="59" t="s">
        <v>79</v>
      </c>
      <c r="I498" s="59" t="s">
        <v>180</v>
      </c>
      <c r="J498" s="58" t="s">
        <v>79</v>
      </c>
      <c r="K498" s="68" t="s">
        <v>212</v>
      </c>
      <c r="L498" s="68" t="s">
        <v>212</v>
      </c>
      <c r="M498" s="69" t="s">
        <v>124</v>
      </c>
      <c r="N498" s="70">
        <v>40</v>
      </c>
      <c r="O498" s="66">
        <v>42</v>
      </c>
    </row>
    <row r="499" spans="1:15" ht="359.25">
      <c r="A499" s="58" t="s">
        <v>381</v>
      </c>
      <c r="B499" s="59" t="s">
        <v>650</v>
      </c>
      <c r="C499" s="59" t="s">
        <v>986</v>
      </c>
      <c r="D499" s="59" t="s">
        <v>987</v>
      </c>
      <c r="E499" s="67" t="s">
        <v>858</v>
      </c>
      <c r="F499" s="67" t="s">
        <v>193</v>
      </c>
      <c r="G499" s="67" t="s">
        <v>885</v>
      </c>
      <c r="H499" s="59" t="s">
        <v>79</v>
      </c>
      <c r="I499" s="59" t="s">
        <v>180</v>
      </c>
      <c r="J499" s="58" t="s">
        <v>79</v>
      </c>
      <c r="K499" s="68" t="s">
        <v>166</v>
      </c>
      <c r="L499" s="68" t="s">
        <v>169</v>
      </c>
      <c r="M499" s="69" t="s">
        <v>114</v>
      </c>
      <c r="N499" s="70">
        <v>46</v>
      </c>
      <c r="O499" s="66">
        <v>48</v>
      </c>
    </row>
    <row r="500" spans="1:15" ht="396.75">
      <c r="A500" s="58" t="s">
        <v>381</v>
      </c>
      <c r="B500" s="59" t="s">
        <v>650</v>
      </c>
      <c r="C500" s="59" t="s">
        <v>988</v>
      </c>
      <c r="D500" s="59" t="s">
        <v>989</v>
      </c>
      <c r="E500" s="67" t="s">
        <v>858</v>
      </c>
      <c r="F500" s="67" t="s">
        <v>208</v>
      </c>
      <c r="G500" s="67" t="s">
        <v>892</v>
      </c>
      <c r="H500" s="59" t="s">
        <v>79</v>
      </c>
      <c r="I500" s="59" t="s">
        <v>893</v>
      </c>
      <c r="J500" s="58" t="s">
        <v>79</v>
      </c>
      <c r="K500" s="68" t="s">
        <v>119</v>
      </c>
      <c r="L500" s="68" t="s">
        <v>212</v>
      </c>
      <c r="M500" s="69" t="s">
        <v>193</v>
      </c>
      <c r="N500" s="70">
        <v>31</v>
      </c>
      <c r="O500" s="66">
        <v>47</v>
      </c>
    </row>
    <row r="501" spans="1:15" ht="396.75">
      <c r="A501" s="58" t="s">
        <v>381</v>
      </c>
      <c r="B501" s="59" t="s">
        <v>650</v>
      </c>
      <c r="C501" s="59" t="s">
        <v>988</v>
      </c>
      <c r="D501" s="59" t="s">
        <v>989</v>
      </c>
      <c r="E501" s="67" t="s">
        <v>858</v>
      </c>
      <c r="F501" s="67" t="s">
        <v>208</v>
      </c>
      <c r="G501" s="67" t="s">
        <v>990</v>
      </c>
      <c r="H501" s="59" t="s">
        <v>79</v>
      </c>
      <c r="I501" s="59" t="s">
        <v>236</v>
      </c>
      <c r="J501" s="58" t="s">
        <v>79</v>
      </c>
      <c r="K501" s="68" t="s">
        <v>96</v>
      </c>
      <c r="L501" s="68" t="s">
        <v>86</v>
      </c>
      <c r="M501" s="69" t="s">
        <v>96</v>
      </c>
      <c r="N501" s="70">
        <v>59</v>
      </c>
      <c r="O501" s="66">
        <v>56</v>
      </c>
    </row>
    <row r="502" spans="1:15" ht="396.75">
      <c r="A502" s="58" t="s">
        <v>381</v>
      </c>
      <c r="B502" s="59" t="s">
        <v>650</v>
      </c>
      <c r="C502" s="59" t="s">
        <v>988</v>
      </c>
      <c r="D502" s="59" t="s">
        <v>989</v>
      </c>
      <c r="E502" s="67" t="s">
        <v>858</v>
      </c>
      <c r="F502" s="67" t="s">
        <v>208</v>
      </c>
      <c r="G502" s="67" t="s">
        <v>885</v>
      </c>
      <c r="H502" s="59" t="s">
        <v>79</v>
      </c>
      <c r="I502" s="59" t="s">
        <v>180</v>
      </c>
      <c r="J502" s="58" t="s">
        <v>556</v>
      </c>
      <c r="K502" s="68" t="s">
        <v>82</v>
      </c>
      <c r="L502" s="68" t="s">
        <v>119</v>
      </c>
      <c r="M502" s="69" t="s">
        <v>101</v>
      </c>
      <c r="N502" s="70">
        <v>53</v>
      </c>
      <c r="O502" s="66">
        <v>51</v>
      </c>
    </row>
    <row r="503" spans="1:15" ht="246.75">
      <c r="A503" s="58" t="s">
        <v>381</v>
      </c>
      <c r="B503" s="59" t="s">
        <v>650</v>
      </c>
      <c r="C503" s="59" t="s">
        <v>57</v>
      </c>
      <c r="D503" s="59" t="s">
        <v>991</v>
      </c>
      <c r="E503" s="67" t="s">
        <v>858</v>
      </c>
      <c r="F503" s="67" t="s">
        <v>212</v>
      </c>
      <c r="G503" s="67" t="s">
        <v>872</v>
      </c>
      <c r="H503" s="59" t="s">
        <v>79</v>
      </c>
      <c r="I503" s="59" t="s">
        <v>873</v>
      </c>
      <c r="J503" s="58" t="s">
        <v>79</v>
      </c>
      <c r="K503" s="68" t="s">
        <v>101</v>
      </c>
      <c r="L503" s="68" t="s">
        <v>87</v>
      </c>
      <c r="M503" s="69" t="s">
        <v>101</v>
      </c>
      <c r="N503" s="70">
        <v>54</v>
      </c>
      <c r="O503" s="66">
        <v>55</v>
      </c>
    </row>
    <row r="504" spans="1:15" ht="246.75">
      <c r="A504" s="58" t="s">
        <v>381</v>
      </c>
      <c r="B504" s="59" t="s">
        <v>650</v>
      </c>
      <c r="C504" s="59" t="s">
        <v>57</v>
      </c>
      <c r="D504" s="59" t="s">
        <v>991</v>
      </c>
      <c r="E504" s="67" t="s">
        <v>858</v>
      </c>
      <c r="F504" s="67" t="s">
        <v>212</v>
      </c>
      <c r="G504" s="67" t="s">
        <v>902</v>
      </c>
      <c r="H504" s="59" t="s">
        <v>79</v>
      </c>
      <c r="I504" s="59" t="s">
        <v>903</v>
      </c>
      <c r="J504" s="58" t="s">
        <v>79</v>
      </c>
      <c r="K504" s="68" t="s">
        <v>132</v>
      </c>
      <c r="L504" s="68" t="s">
        <v>100</v>
      </c>
      <c r="M504" s="69" t="s">
        <v>114</v>
      </c>
      <c r="N504" s="70">
        <v>54</v>
      </c>
      <c r="O504" s="66">
        <v>52</v>
      </c>
    </row>
    <row r="505" spans="1:15" s="30" customFormat="1" ht="108">
      <c r="A505" s="31" t="s">
        <v>381</v>
      </c>
      <c r="B505" s="32" t="s">
        <v>650</v>
      </c>
      <c r="C505" s="32" t="s">
        <v>992</v>
      </c>
      <c r="D505" s="32" t="s">
        <v>993</v>
      </c>
      <c r="E505" s="34" t="s">
        <v>858</v>
      </c>
      <c r="F505" s="34" t="s">
        <v>204</v>
      </c>
      <c r="G505" s="34" t="s">
        <v>994</v>
      </c>
      <c r="H505" s="32" t="s">
        <v>79</v>
      </c>
      <c r="I505" s="32" t="s">
        <v>995</v>
      </c>
      <c r="J505" s="31" t="s">
        <v>635</v>
      </c>
      <c r="K505" s="35" t="s">
        <v>537</v>
      </c>
      <c r="L505" s="35" t="s">
        <v>588</v>
      </c>
      <c r="M505" s="36" t="s">
        <v>276</v>
      </c>
      <c r="N505" s="37">
        <v>76</v>
      </c>
      <c r="O505" s="33">
        <v>77</v>
      </c>
    </row>
    <row r="506" spans="1:15" ht="359.25">
      <c r="A506" s="58" t="s">
        <v>381</v>
      </c>
      <c r="B506" s="59" t="s">
        <v>650</v>
      </c>
      <c r="C506" s="59" t="s">
        <v>992</v>
      </c>
      <c r="D506" s="59" t="s">
        <v>993</v>
      </c>
      <c r="E506" s="67" t="s">
        <v>858</v>
      </c>
      <c r="F506" s="67" t="s">
        <v>204</v>
      </c>
      <c r="G506" s="67" t="s">
        <v>996</v>
      </c>
      <c r="H506" s="59" t="s">
        <v>79</v>
      </c>
      <c r="I506" s="59" t="s">
        <v>997</v>
      </c>
      <c r="J506" s="58" t="s">
        <v>958</v>
      </c>
      <c r="K506" s="68" t="s">
        <v>106</v>
      </c>
      <c r="L506" s="68" t="s">
        <v>154</v>
      </c>
      <c r="M506" s="69" t="s">
        <v>106</v>
      </c>
      <c r="N506" s="70">
        <v>51</v>
      </c>
      <c r="O506" s="66">
        <v>51</v>
      </c>
    </row>
    <row r="507" spans="1:15" s="30" customFormat="1" ht="139.5">
      <c r="A507" s="31" t="s">
        <v>381</v>
      </c>
      <c r="B507" s="32" t="s">
        <v>650</v>
      </c>
      <c r="C507" s="32" t="s">
        <v>998</v>
      </c>
      <c r="D507" s="32" t="s">
        <v>999</v>
      </c>
      <c r="E507" s="34" t="s">
        <v>858</v>
      </c>
      <c r="F507" s="34" t="s">
        <v>209</v>
      </c>
      <c r="G507" s="34" t="s">
        <v>994</v>
      </c>
      <c r="H507" s="32" t="s">
        <v>79</v>
      </c>
      <c r="I507" s="32" t="s">
        <v>995</v>
      </c>
      <c r="J507" s="31" t="s">
        <v>556</v>
      </c>
      <c r="K507" s="35" t="s">
        <v>96</v>
      </c>
      <c r="L507" s="35" t="s">
        <v>91</v>
      </c>
      <c r="M507" s="36" t="s">
        <v>96</v>
      </c>
      <c r="N507" s="37">
        <v>73</v>
      </c>
      <c r="O507" s="33">
        <v>73</v>
      </c>
    </row>
    <row r="508" spans="1:15" ht="409.5">
      <c r="A508" s="58" t="s">
        <v>381</v>
      </c>
      <c r="B508" s="59" t="s">
        <v>650</v>
      </c>
      <c r="C508" s="59" t="s">
        <v>998</v>
      </c>
      <c r="D508" s="59" t="s">
        <v>999</v>
      </c>
      <c r="E508" s="67" t="s">
        <v>858</v>
      </c>
      <c r="F508" s="67" t="s">
        <v>209</v>
      </c>
      <c r="G508" s="67" t="s">
        <v>926</v>
      </c>
      <c r="H508" s="59" t="s">
        <v>79</v>
      </c>
      <c r="I508" s="59" t="s">
        <v>927</v>
      </c>
      <c r="J508" s="58" t="s">
        <v>79</v>
      </c>
      <c r="K508" s="68" t="s">
        <v>172</v>
      </c>
      <c r="L508" s="68" t="s">
        <v>124</v>
      </c>
      <c r="M508" s="69" t="s">
        <v>166</v>
      </c>
      <c r="N508" s="70">
        <v>48</v>
      </c>
      <c r="O508" s="66">
        <v>42</v>
      </c>
    </row>
    <row r="509" spans="1:15" ht="209.25">
      <c r="A509" s="58" t="s">
        <v>381</v>
      </c>
      <c r="B509" s="59" t="s">
        <v>650</v>
      </c>
      <c r="C509" s="59" t="s">
        <v>1000</v>
      </c>
      <c r="D509" s="59" t="s">
        <v>1001</v>
      </c>
      <c r="E509" s="67" t="s">
        <v>858</v>
      </c>
      <c r="F509" s="67" t="s">
        <v>205</v>
      </c>
      <c r="G509" s="67" t="s">
        <v>872</v>
      </c>
      <c r="H509" s="59" t="s">
        <v>79</v>
      </c>
      <c r="I509" s="59" t="s">
        <v>873</v>
      </c>
      <c r="J509" s="58" t="s">
        <v>79</v>
      </c>
      <c r="K509" s="68"/>
      <c r="L509" s="68"/>
      <c r="M509" s="69" t="s">
        <v>101</v>
      </c>
      <c r="N509" s="70">
        <v>58</v>
      </c>
      <c r="O509" s="66">
        <v>50</v>
      </c>
    </row>
    <row r="510" spans="1:15" s="30" customFormat="1" ht="66">
      <c r="A510" s="31" t="s">
        <v>381</v>
      </c>
      <c r="B510" s="32" t="s">
        <v>650</v>
      </c>
      <c r="C510" s="32" t="s">
        <v>1000</v>
      </c>
      <c r="D510" s="32" t="s">
        <v>1001</v>
      </c>
      <c r="E510" s="34" t="s">
        <v>858</v>
      </c>
      <c r="F510" s="34" t="s">
        <v>205</v>
      </c>
      <c r="G510" s="34" t="s">
        <v>861</v>
      </c>
      <c r="H510" s="32" t="s">
        <v>79</v>
      </c>
      <c r="I510" s="32" t="s">
        <v>862</v>
      </c>
      <c r="J510" s="31" t="s">
        <v>576</v>
      </c>
      <c r="K510" s="35"/>
      <c r="L510" s="35"/>
      <c r="M510" s="36" t="s">
        <v>140</v>
      </c>
      <c r="N510" s="37">
        <v>71</v>
      </c>
      <c r="O510" s="33">
        <v>69</v>
      </c>
    </row>
    <row r="511" spans="1:15" ht="209.25">
      <c r="A511" s="58" t="s">
        <v>381</v>
      </c>
      <c r="B511" s="59" t="s">
        <v>650</v>
      </c>
      <c r="C511" s="59" t="s">
        <v>1000</v>
      </c>
      <c r="D511" s="59" t="s">
        <v>1001</v>
      </c>
      <c r="E511" s="67" t="s">
        <v>858</v>
      </c>
      <c r="F511" s="67" t="s">
        <v>205</v>
      </c>
      <c r="G511" s="67" t="s">
        <v>864</v>
      </c>
      <c r="H511" s="59" t="s">
        <v>79</v>
      </c>
      <c r="I511" s="59" t="s">
        <v>865</v>
      </c>
      <c r="J511" s="58" t="s">
        <v>79</v>
      </c>
      <c r="K511" s="68"/>
      <c r="L511" s="68"/>
      <c r="M511" s="69" t="s">
        <v>120</v>
      </c>
      <c r="N511" s="70">
        <v>49</v>
      </c>
      <c r="O511" s="66">
        <v>43</v>
      </c>
    </row>
    <row r="512" spans="1:15" s="30" customFormat="1" ht="76.5">
      <c r="A512" s="31" t="s">
        <v>381</v>
      </c>
      <c r="B512" s="32" t="s">
        <v>650</v>
      </c>
      <c r="C512" s="32" t="s">
        <v>57</v>
      </c>
      <c r="D512" s="32" t="s">
        <v>1002</v>
      </c>
      <c r="E512" s="34" t="s">
        <v>858</v>
      </c>
      <c r="F512" s="34" t="s">
        <v>124</v>
      </c>
      <c r="G512" s="34" t="s">
        <v>878</v>
      </c>
      <c r="H512" s="32" t="s">
        <v>79</v>
      </c>
      <c r="I512" s="32" t="s">
        <v>879</v>
      </c>
      <c r="J512" s="31" t="s">
        <v>79</v>
      </c>
      <c r="K512" s="35"/>
      <c r="L512" s="35"/>
      <c r="M512" s="36" t="s">
        <v>172</v>
      </c>
      <c r="N512" s="37">
        <v>31</v>
      </c>
      <c r="O512" s="33">
        <v>31</v>
      </c>
    </row>
    <row r="513" spans="1:15" ht="228">
      <c r="A513" s="58" t="s">
        <v>381</v>
      </c>
      <c r="B513" s="59" t="s">
        <v>650</v>
      </c>
      <c r="C513" s="59" t="s">
        <v>57</v>
      </c>
      <c r="D513" s="59" t="s">
        <v>1002</v>
      </c>
      <c r="E513" s="67" t="s">
        <v>858</v>
      </c>
      <c r="F513" s="67" t="s">
        <v>124</v>
      </c>
      <c r="G513" s="67" t="s">
        <v>872</v>
      </c>
      <c r="H513" s="59" t="s">
        <v>79</v>
      </c>
      <c r="I513" s="59" t="s">
        <v>873</v>
      </c>
      <c r="J513" s="58" t="s">
        <v>79</v>
      </c>
      <c r="K513" s="68"/>
      <c r="L513" s="68"/>
      <c r="M513" s="69" t="s">
        <v>209</v>
      </c>
      <c r="N513" s="70">
        <v>45</v>
      </c>
      <c r="O513" s="66">
        <v>40</v>
      </c>
    </row>
    <row r="514" spans="1:15" s="30" customFormat="1" ht="76.5">
      <c r="A514" s="31" t="s">
        <v>381</v>
      </c>
      <c r="B514" s="32" t="s">
        <v>650</v>
      </c>
      <c r="C514" s="32" t="s">
        <v>57</v>
      </c>
      <c r="D514" s="32" t="s">
        <v>1002</v>
      </c>
      <c r="E514" s="34" t="s">
        <v>858</v>
      </c>
      <c r="F514" s="34" t="s">
        <v>124</v>
      </c>
      <c r="G514" s="34" t="s">
        <v>861</v>
      </c>
      <c r="H514" s="32" t="s">
        <v>79</v>
      </c>
      <c r="I514" s="32" t="s">
        <v>862</v>
      </c>
      <c r="J514" s="31" t="s">
        <v>564</v>
      </c>
      <c r="K514" s="35"/>
      <c r="L514" s="35"/>
      <c r="M514" s="36" t="s">
        <v>91</v>
      </c>
      <c r="N514" s="37">
        <v>67</v>
      </c>
      <c r="O514" s="33">
        <v>65</v>
      </c>
    </row>
    <row r="515" spans="1:15" ht="228">
      <c r="A515" s="58" t="s">
        <v>381</v>
      </c>
      <c r="B515" s="59" t="s">
        <v>650</v>
      </c>
      <c r="C515" s="59" t="s">
        <v>1000</v>
      </c>
      <c r="D515" s="59" t="s">
        <v>1003</v>
      </c>
      <c r="E515" s="67" t="s">
        <v>858</v>
      </c>
      <c r="F515" s="67" t="s">
        <v>166</v>
      </c>
      <c r="G515" s="67" t="s">
        <v>874</v>
      </c>
      <c r="H515" s="59" t="s">
        <v>79</v>
      </c>
      <c r="I515" s="59" t="s">
        <v>875</v>
      </c>
      <c r="J515" s="58" t="s">
        <v>79</v>
      </c>
      <c r="K515" s="68"/>
      <c r="L515" s="68"/>
      <c r="M515" s="69"/>
      <c r="N515" s="70">
        <v>47</v>
      </c>
      <c r="O515" s="66">
        <v>43</v>
      </c>
    </row>
    <row r="516" spans="1:15" ht="228">
      <c r="A516" s="58" t="s">
        <v>381</v>
      </c>
      <c r="B516" s="59" t="s">
        <v>650</v>
      </c>
      <c r="C516" s="59" t="s">
        <v>1000</v>
      </c>
      <c r="D516" s="59" t="s">
        <v>1003</v>
      </c>
      <c r="E516" s="67" t="s">
        <v>858</v>
      </c>
      <c r="F516" s="67" t="s">
        <v>166</v>
      </c>
      <c r="G516" s="67" t="s">
        <v>888</v>
      </c>
      <c r="H516" s="59" t="s">
        <v>79</v>
      </c>
      <c r="I516" s="59" t="s">
        <v>889</v>
      </c>
      <c r="J516" s="58" t="s">
        <v>79</v>
      </c>
      <c r="K516" s="68"/>
      <c r="L516" s="68"/>
      <c r="M516" s="69"/>
      <c r="N516" s="70">
        <v>43</v>
      </c>
      <c r="O516" s="66">
        <v>42</v>
      </c>
    </row>
    <row r="517" spans="1:15" ht="209.25">
      <c r="A517" s="58" t="s">
        <v>381</v>
      </c>
      <c r="B517" s="59" t="s">
        <v>650</v>
      </c>
      <c r="C517" s="59" t="s">
        <v>1004</v>
      </c>
      <c r="D517" s="59" t="s">
        <v>1005</v>
      </c>
      <c r="E517" s="67" t="s">
        <v>858</v>
      </c>
      <c r="F517" s="67" t="s">
        <v>120</v>
      </c>
      <c r="G517" s="67" t="s">
        <v>902</v>
      </c>
      <c r="H517" s="59" t="s">
        <v>79</v>
      </c>
      <c r="I517" s="59" t="s">
        <v>903</v>
      </c>
      <c r="J517" s="58" t="s">
        <v>79</v>
      </c>
      <c r="K517" s="68"/>
      <c r="L517" s="68"/>
      <c r="M517" s="69"/>
      <c r="N517" s="70">
        <v>53</v>
      </c>
      <c r="O517" s="66">
        <v>47</v>
      </c>
    </row>
    <row r="518" spans="1:15" ht="209.25">
      <c r="A518" s="58" t="s">
        <v>381</v>
      </c>
      <c r="B518" s="59" t="s">
        <v>650</v>
      </c>
      <c r="C518" s="59" t="s">
        <v>1004</v>
      </c>
      <c r="D518" s="59" t="s">
        <v>1005</v>
      </c>
      <c r="E518" s="67" t="s">
        <v>858</v>
      </c>
      <c r="F518" s="67" t="s">
        <v>120</v>
      </c>
      <c r="G518" s="67" t="s">
        <v>874</v>
      </c>
      <c r="H518" s="59" t="s">
        <v>79</v>
      </c>
      <c r="I518" s="59" t="s">
        <v>875</v>
      </c>
      <c r="J518" s="58" t="s">
        <v>79</v>
      </c>
      <c r="K518" s="68"/>
      <c r="L518" s="68"/>
      <c r="M518" s="69"/>
      <c r="N518" s="70">
        <v>51</v>
      </c>
      <c r="O518" s="66">
        <v>48</v>
      </c>
    </row>
    <row r="519" spans="1:15" s="30" customFormat="1" ht="76.5">
      <c r="A519" s="31" t="s">
        <v>381</v>
      </c>
      <c r="B519" s="32" t="s">
        <v>650</v>
      </c>
      <c r="C519" s="32" t="s">
        <v>1004</v>
      </c>
      <c r="D519" s="32" t="s">
        <v>1005</v>
      </c>
      <c r="E519" s="34" t="s">
        <v>858</v>
      </c>
      <c r="F519" s="34" t="s">
        <v>120</v>
      </c>
      <c r="G519" s="34" t="s">
        <v>861</v>
      </c>
      <c r="H519" s="32" t="s">
        <v>79</v>
      </c>
      <c r="I519" s="32" t="s">
        <v>862</v>
      </c>
      <c r="J519" s="31" t="s">
        <v>79</v>
      </c>
      <c r="K519" s="35"/>
      <c r="L519" s="35"/>
      <c r="M519" s="36"/>
      <c r="N519" s="37">
        <v>67</v>
      </c>
      <c r="O519" s="33">
        <v>69</v>
      </c>
    </row>
    <row r="520" spans="1:15" ht="190.5">
      <c r="A520" s="58" t="s">
        <v>381</v>
      </c>
      <c r="B520" s="59" t="s">
        <v>650</v>
      </c>
      <c r="C520" s="59" t="s">
        <v>1006</v>
      </c>
      <c r="D520" s="59" t="s">
        <v>1007</v>
      </c>
      <c r="E520" s="67" t="s">
        <v>858</v>
      </c>
      <c r="F520" s="67" t="s">
        <v>169</v>
      </c>
      <c r="G520" s="67" t="s">
        <v>872</v>
      </c>
      <c r="H520" s="59" t="s">
        <v>79</v>
      </c>
      <c r="I520" s="59" t="s">
        <v>873</v>
      </c>
      <c r="J520" s="58" t="s">
        <v>79</v>
      </c>
      <c r="K520" s="68"/>
      <c r="L520" s="68"/>
      <c r="M520" s="69"/>
      <c r="N520" s="70">
        <v>37</v>
      </c>
      <c r="O520" s="66">
        <v>38</v>
      </c>
    </row>
    <row r="521" spans="1:15" s="30" customFormat="1" ht="76.5">
      <c r="A521" s="31" t="s">
        <v>74</v>
      </c>
      <c r="B521" s="32" t="s">
        <v>650</v>
      </c>
      <c r="C521" s="32" t="s">
        <v>1008</v>
      </c>
      <c r="D521" s="32" t="s">
        <v>1009</v>
      </c>
      <c r="E521" s="34" t="s">
        <v>858</v>
      </c>
      <c r="F521" s="34" t="s">
        <v>147</v>
      </c>
      <c r="G521" s="34" t="s">
        <v>78</v>
      </c>
      <c r="H521" s="32" t="s">
        <v>79</v>
      </c>
      <c r="I521" s="32"/>
      <c r="J521" s="31" t="s">
        <v>79</v>
      </c>
      <c r="K521" s="35" t="s">
        <v>245</v>
      </c>
      <c r="L521" s="35" t="s">
        <v>172</v>
      </c>
      <c r="M521" s="36" t="s">
        <v>172</v>
      </c>
      <c r="N521" s="37">
        <v>31</v>
      </c>
      <c r="O521" s="33">
        <v>31</v>
      </c>
    </row>
    <row r="522" spans="1:15" s="30" customFormat="1" ht="87">
      <c r="A522" s="31" t="s">
        <v>74</v>
      </c>
      <c r="B522" s="32" t="s">
        <v>650</v>
      </c>
      <c r="C522" s="32" t="s">
        <v>1010</v>
      </c>
      <c r="D522" s="32" t="s">
        <v>1011</v>
      </c>
      <c r="E522" s="34" t="s">
        <v>858</v>
      </c>
      <c r="F522" s="34" t="s">
        <v>131</v>
      </c>
      <c r="G522" s="34" t="s">
        <v>78</v>
      </c>
      <c r="H522" s="32" t="s">
        <v>79</v>
      </c>
      <c r="I522" s="32"/>
      <c r="J522" s="31" t="s">
        <v>79</v>
      </c>
      <c r="K522" s="35" t="s">
        <v>197</v>
      </c>
      <c r="L522" s="35" t="s">
        <v>209</v>
      </c>
      <c r="M522" s="36" t="s">
        <v>172</v>
      </c>
      <c r="N522" s="37">
        <v>33</v>
      </c>
      <c r="O522" s="33">
        <v>31</v>
      </c>
    </row>
    <row r="523" spans="1:15" s="30" customFormat="1" ht="76.5">
      <c r="A523" s="31" t="s">
        <v>74</v>
      </c>
      <c r="B523" s="32" t="s">
        <v>650</v>
      </c>
      <c r="C523" s="32" t="s">
        <v>1012</v>
      </c>
      <c r="D523" s="32" t="s">
        <v>1013</v>
      </c>
      <c r="E523" s="34" t="s">
        <v>858</v>
      </c>
      <c r="F523" s="34" t="s">
        <v>130</v>
      </c>
      <c r="G523" s="34" t="s">
        <v>78</v>
      </c>
      <c r="H523" s="32" t="s">
        <v>79</v>
      </c>
      <c r="I523" s="32"/>
      <c r="J523" s="31" t="s">
        <v>79</v>
      </c>
      <c r="K523" s="35" t="s">
        <v>124</v>
      </c>
      <c r="L523" s="35" t="s">
        <v>208</v>
      </c>
      <c r="M523" s="36" t="s">
        <v>187</v>
      </c>
      <c r="N523" s="37">
        <v>31</v>
      </c>
      <c r="O523" s="33">
        <v>31</v>
      </c>
    </row>
    <row r="524" spans="1:15" s="30" customFormat="1" ht="118.5">
      <c r="A524" s="31" t="s">
        <v>74</v>
      </c>
      <c r="B524" s="32" t="s">
        <v>650</v>
      </c>
      <c r="C524" s="32" t="s">
        <v>1014</v>
      </c>
      <c r="D524" s="32" t="s">
        <v>1015</v>
      </c>
      <c r="E524" s="34" t="s">
        <v>858</v>
      </c>
      <c r="F524" s="34" t="s">
        <v>297</v>
      </c>
      <c r="G524" s="34" t="s">
        <v>78</v>
      </c>
      <c r="H524" s="32" t="s">
        <v>79</v>
      </c>
      <c r="I524" s="32"/>
      <c r="J524" s="31" t="s">
        <v>79</v>
      </c>
      <c r="K524" s="35" t="s">
        <v>169</v>
      </c>
      <c r="L524" s="35" t="s">
        <v>136</v>
      </c>
      <c r="M524" s="36" t="s">
        <v>87</v>
      </c>
      <c r="N524" s="37">
        <v>44</v>
      </c>
      <c r="O524" s="33">
        <v>31</v>
      </c>
    </row>
    <row r="525" spans="1:15" ht="246.75">
      <c r="A525" s="58" t="s">
        <v>74</v>
      </c>
      <c r="B525" s="59" t="s">
        <v>650</v>
      </c>
      <c r="C525" s="59" t="s">
        <v>1016</v>
      </c>
      <c r="D525" s="59" t="s">
        <v>1017</v>
      </c>
      <c r="E525" s="67" t="s">
        <v>858</v>
      </c>
      <c r="F525" s="67" t="s">
        <v>276</v>
      </c>
      <c r="G525" s="67" t="s">
        <v>78</v>
      </c>
      <c r="H525" s="59" t="s">
        <v>79</v>
      </c>
      <c r="I525" s="59"/>
      <c r="J525" s="58" t="s">
        <v>79</v>
      </c>
      <c r="K525" s="68" t="s">
        <v>154</v>
      </c>
      <c r="L525" s="68" t="s">
        <v>114</v>
      </c>
      <c r="M525" s="69" t="s">
        <v>209</v>
      </c>
      <c r="N525" s="70">
        <v>36</v>
      </c>
      <c r="O525" s="66">
        <v>36</v>
      </c>
    </row>
    <row r="526" spans="1:15" ht="171.75">
      <c r="A526" s="58" t="s">
        <v>74</v>
      </c>
      <c r="B526" s="59" t="s">
        <v>650</v>
      </c>
      <c r="C526" s="59" t="s">
        <v>1018</v>
      </c>
      <c r="D526" s="59" t="s">
        <v>1019</v>
      </c>
      <c r="E526" s="67" t="s">
        <v>858</v>
      </c>
      <c r="F526" s="67" t="s">
        <v>537</v>
      </c>
      <c r="G526" s="67" t="s">
        <v>78</v>
      </c>
      <c r="H526" s="59" t="s">
        <v>79</v>
      </c>
      <c r="I526" s="59"/>
      <c r="J526" s="58" t="s">
        <v>79</v>
      </c>
      <c r="K526" s="68" t="s">
        <v>166</v>
      </c>
      <c r="L526" s="68" t="s">
        <v>172</v>
      </c>
      <c r="M526" s="69" t="s">
        <v>204</v>
      </c>
      <c r="N526" s="70">
        <v>46</v>
      </c>
      <c r="O526" s="66">
        <v>38</v>
      </c>
    </row>
    <row r="527" spans="1:15" ht="228">
      <c r="A527" s="58" t="s">
        <v>74</v>
      </c>
      <c r="B527" s="59" t="s">
        <v>650</v>
      </c>
      <c r="C527" s="59" t="s">
        <v>1020</v>
      </c>
      <c r="D527" s="59" t="s">
        <v>1021</v>
      </c>
      <c r="E527" s="67" t="s">
        <v>858</v>
      </c>
      <c r="F527" s="67" t="s">
        <v>159</v>
      </c>
      <c r="G527" s="67" t="s">
        <v>78</v>
      </c>
      <c r="H527" s="59" t="s">
        <v>79</v>
      </c>
      <c r="I527" s="59"/>
      <c r="J527" s="58" t="s">
        <v>79</v>
      </c>
      <c r="K527" s="68" t="s">
        <v>110</v>
      </c>
      <c r="L527" s="68" t="s">
        <v>83</v>
      </c>
      <c r="M527" s="69" t="s">
        <v>110</v>
      </c>
      <c r="N527" s="70">
        <v>48</v>
      </c>
      <c r="O527" s="66">
        <v>45</v>
      </c>
    </row>
    <row r="528" spans="1:15" ht="171.75">
      <c r="A528" s="58" t="s">
        <v>74</v>
      </c>
      <c r="B528" s="59" t="s">
        <v>650</v>
      </c>
      <c r="C528" s="59" t="s">
        <v>1022</v>
      </c>
      <c r="D528" s="59" t="s">
        <v>1023</v>
      </c>
      <c r="E528" s="67" t="s">
        <v>858</v>
      </c>
      <c r="F528" s="67" t="s">
        <v>158</v>
      </c>
      <c r="G528" s="67" t="s">
        <v>78</v>
      </c>
      <c r="H528" s="59" t="s">
        <v>79</v>
      </c>
      <c r="I528" s="59"/>
      <c r="J528" s="58" t="s">
        <v>79</v>
      </c>
      <c r="K528" s="68" t="s">
        <v>169</v>
      </c>
      <c r="L528" s="68" t="s">
        <v>166</v>
      </c>
      <c r="M528" s="69" t="s">
        <v>169</v>
      </c>
      <c r="N528" s="70">
        <v>50</v>
      </c>
      <c r="O528" s="66">
        <v>45</v>
      </c>
    </row>
    <row r="529" spans="1:15" ht="153">
      <c r="A529" s="58" t="s">
        <v>74</v>
      </c>
      <c r="B529" s="59" t="s">
        <v>650</v>
      </c>
      <c r="C529" s="59" t="s">
        <v>1024</v>
      </c>
      <c r="D529" s="59" t="s">
        <v>1025</v>
      </c>
      <c r="E529" s="67" t="s">
        <v>858</v>
      </c>
      <c r="F529" s="67" t="s">
        <v>588</v>
      </c>
      <c r="G529" s="67" t="s">
        <v>78</v>
      </c>
      <c r="H529" s="59" t="s">
        <v>79</v>
      </c>
      <c r="I529" s="59"/>
      <c r="J529" s="58" t="s">
        <v>79</v>
      </c>
      <c r="K529" s="68"/>
      <c r="L529" s="68" t="s">
        <v>172</v>
      </c>
      <c r="M529" s="69" t="s">
        <v>245</v>
      </c>
      <c r="N529" s="70">
        <v>42</v>
      </c>
      <c r="O529" s="66">
        <v>36</v>
      </c>
    </row>
    <row r="530" spans="1:15" ht="190.5">
      <c r="A530" s="58" t="s">
        <v>74</v>
      </c>
      <c r="B530" s="59" t="s">
        <v>650</v>
      </c>
      <c r="C530" s="59" t="s">
        <v>1026</v>
      </c>
      <c r="D530" s="59" t="s">
        <v>1027</v>
      </c>
      <c r="E530" s="67" t="s">
        <v>858</v>
      </c>
      <c r="F530" s="67" t="s">
        <v>536</v>
      </c>
      <c r="G530" s="67" t="s">
        <v>78</v>
      </c>
      <c r="H530" s="59" t="s">
        <v>79</v>
      </c>
      <c r="I530" s="59"/>
      <c r="J530" s="58" t="s">
        <v>79</v>
      </c>
      <c r="K530" s="68"/>
      <c r="L530" s="68" t="s">
        <v>193</v>
      </c>
      <c r="M530" s="69" t="s">
        <v>212</v>
      </c>
      <c r="N530" s="70">
        <v>38</v>
      </c>
      <c r="O530" s="66">
        <v>38</v>
      </c>
    </row>
    <row r="531" spans="1:15" s="30" customFormat="1" ht="87">
      <c r="A531" s="31" t="s">
        <v>74</v>
      </c>
      <c r="B531" s="32" t="s">
        <v>650</v>
      </c>
      <c r="C531" s="32" t="s">
        <v>1028</v>
      </c>
      <c r="D531" s="32" t="s">
        <v>1029</v>
      </c>
      <c r="E531" s="34" t="s">
        <v>858</v>
      </c>
      <c r="F531" s="34" t="s">
        <v>558</v>
      </c>
      <c r="G531" s="34" t="s">
        <v>78</v>
      </c>
      <c r="H531" s="32" t="s">
        <v>79</v>
      </c>
      <c r="I531" s="32"/>
      <c r="J531" s="31" t="s">
        <v>79</v>
      </c>
      <c r="K531" s="35"/>
      <c r="L531" s="35" t="s">
        <v>172</v>
      </c>
      <c r="M531" s="36" t="s">
        <v>172</v>
      </c>
      <c r="N531" s="37">
        <v>32</v>
      </c>
      <c r="O531" s="33">
        <v>31</v>
      </c>
    </row>
    <row r="532" spans="1:15" s="30" customFormat="1" ht="76.5">
      <c r="A532" s="31" t="s">
        <v>74</v>
      </c>
      <c r="B532" s="32" t="s">
        <v>650</v>
      </c>
      <c r="C532" s="32" t="s">
        <v>1030</v>
      </c>
      <c r="D532" s="32" t="s">
        <v>1031</v>
      </c>
      <c r="E532" s="34" t="s">
        <v>858</v>
      </c>
      <c r="F532" s="34" t="s">
        <v>597</v>
      </c>
      <c r="G532" s="34" t="s">
        <v>78</v>
      </c>
      <c r="H532" s="32" t="s">
        <v>79</v>
      </c>
      <c r="I532" s="32"/>
      <c r="J532" s="31" t="s">
        <v>79</v>
      </c>
      <c r="K532" s="35"/>
      <c r="L532" s="35" t="s">
        <v>83</v>
      </c>
      <c r="M532" s="36" t="s">
        <v>124</v>
      </c>
      <c r="N532" s="37">
        <v>38</v>
      </c>
      <c r="O532" s="33">
        <v>31</v>
      </c>
    </row>
    <row r="533" spans="1:15" s="30" customFormat="1" ht="76.5">
      <c r="A533" s="31" t="s">
        <v>74</v>
      </c>
      <c r="B533" s="32" t="s">
        <v>650</v>
      </c>
      <c r="C533" s="32" t="s">
        <v>1032</v>
      </c>
      <c r="D533" s="32" t="s">
        <v>1033</v>
      </c>
      <c r="E533" s="34" t="s">
        <v>858</v>
      </c>
      <c r="F533" s="34" t="s">
        <v>601</v>
      </c>
      <c r="G533" s="34" t="s">
        <v>78</v>
      </c>
      <c r="H533" s="32" t="s">
        <v>79</v>
      </c>
      <c r="I533" s="32"/>
      <c r="J533" s="31" t="s">
        <v>79</v>
      </c>
      <c r="K533" s="35"/>
      <c r="L533" s="35"/>
      <c r="M533" s="36" t="s">
        <v>172</v>
      </c>
      <c r="N533" s="37">
        <v>31</v>
      </c>
      <c r="O533" s="33">
        <v>31</v>
      </c>
    </row>
    <row r="534" spans="1:15" s="30" customFormat="1" ht="34.5">
      <c r="A534" s="31" t="s">
        <v>74</v>
      </c>
      <c r="B534" s="32" t="s">
        <v>650</v>
      </c>
      <c r="C534" s="32" t="s">
        <v>1034</v>
      </c>
      <c r="D534" s="32" t="s">
        <v>1035</v>
      </c>
      <c r="E534" s="34" t="s">
        <v>858</v>
      </c>
      <c r="F534" s="34" t="s">
        <v>557</v>
      </c>
      <c r="G534" s="34" t="s">
        <v>78</v>
      </c>
      <c r="H534" s="32" t="s">
        <v>79</v>
      </c>
      <c r="I534" s="32"/>
      <c r="J534" s="31" t="s">
        <v>79</v>
      </c>
      <c r="K534" s="35"/>
      <c r="L534" s="35"/>
      <c r="M534" s="36" t="s">
        <v>127</v>
      </c>
      <c r="N534" s="37">
        <v>31</v>
      </c>
      <c r="O534" s="33">
        <v>31</v>
      </c>
    </row>
    <row r="535" spans="1:15" ht="321.75">
      <c r="A535" s="58" t="s">
        <v>74</v>
      </c>
      <c r="B535" s="59" t="s">
        <v>650</v>
      </c>
      <c r="C535" s="59" t="s">
        <v>1036</v>
      </c>
      <c r="D535" s="59" t="s">
        <v>1037</v>
      </c>
      <c r="E535" s="67" t="s">
        <v>858</v>
      </c>
      <c r="F535" s="67" t="s">
        <v>619</v>
      </c>
      <c r="G535" s="67" t="s">
        <v>78</v>
      </c>
      <c r="H535" s="59" t="s">
        <v>79</v>
      </c>
      <c r="I535" s="59"/>
      <c r="J535" s="58" t="s">
        <v>79</v>
      </c>
      <c r="K535" s="68"/>
      <c r="L535" s="68"/>
      <c r="M535" s="69" t="s">
        <v>83</v>
      </c>
      <c r="N535" s="70">
        <v>48</v>
      </c>
      <c r="O535" s="66">
        <v>51</v>
      </c>
    </row>
    <row r="536" spans="1:15" ht="209.25">
      <c r="A536" s="58" t="s">
        <v>74</v>
      </c>
      <c r="B536" s="59" t="s">
        <v>650</v>
      </c>
      <c r="C536" s="59" t="s">
        <v>1038</v>
      </c>
      <c r="D536" s="59" t="s">
        <v>1039</v>
      </c>
      <c r="E536" s="67" t="s">
        <v>858</v>
      </c>
      <c r="F536" s="67" t="s">
        <v>565</v>
      </c>
      <c r="G536" s="67" t="s">
        <v>78</v>
      </c>
      <c r="H536" s="59" t="s">
        <v>79</v>
      </c>
      <c r="I536" s="59"/>
      <c r="J536" s="58" t="s">
        <v>79</v>
      </c>
      <c r="K536" s="68"/>
      <c r="L536" s="68"/>
      <c r="M536" s="69" t="s">
        <v>209</v>
      </c>
      <c r="N536" s="70">
        <v>42</v>
      </c>
      <c r="O536" s="66">
        <v>42</v>
      </c>
    </row>
    <row r="537" spans="1:15" s="30" customFormat="1" ht="76.5">
      <c r="A537" s="31" t="s">
        <v>74</v>
      </c>
      <c r="B537" s="32" t="s">
        <v>650</v>
      </c>
      <c r="C537" s="32" t="s">
        <v>1040</v>
      </c>
      <c r="D537" s="32" t="s">
        <v>1041</v>
      </c>
      <c r="E537" s="34" t="s">
        <v>858</v>
      </c>
      <c r="F537" s="34" t="s">
        <v>566</v>
      </c>
      <c r="G537" s="34" t="s">
        <v>78</v>
      </c>
      <c r="H537" s="32" t="s">
        <v>79</v>
      </c>
      <c r="I537" s="32"/>
      <c r="J537" s="31" t="s">
        <v>79</v>
      </c>
      <c r="K537" s="35"/>
      <c r="L537" s="35"/>
      <c r="M537" s="36" t="s">
        <v>127</v>
      </c>
      <c r="N537" s="37">
        <v>31</v>
      </c>
      <c r="O537" s="33">
        <v>31</v>
      </c>
    </row>
    <row r="538" spans="1:15" s="30" customFormat="1" ht="108">
      <c r="A538" s="31" t="s">
        <v>74</v>
      </c>
      <c r="B538" s="32" t="s">
        <v>650</v>
      </c>
      <c r="C538" s="32" t="s">
        <v>1042</v>
      </c>
      <c r="D538" s="32" t="s">
        <v>1043</v>
      </c>
      <c r="E538" s="34" t="s">
        <v>858</v>
      </c>
      <c r="F538" s="34" t="s">
        <v>547</v>
      </c>
      <c r="G538" s="34" t="s">
        <v>78</v>
      </c>
      <c r="H538" s="32" t="s">
        <v>79</v>
      </c>
      <c r="I538" s="32"/>
      <c r="J538" s="31" t="s">
        <v>79</v>
      </c>
      <c r="K538" s="35"/>
      <c r="L538" s="35"/>
      <c r="M538" s="36"/>
      <c r="N538" s="37">
        <v>31</v>
      </c>
      <c r="O538" s="33">
        <v>32</v>
      </c>
    </row>
    <row r="539" spans="1:15" s="30" customFormat="1" ht="55.5">
      <c r="A539" s="31" t="s">
        <v>74</v>
      </c>
      <c r="B539" s="32" t="s">
        <v>650</v>
      </c>
      <c r="C539" s="32" t="s">
        <v>1044</v>
      </c>
      <c r="D539" s="32" t="s">
        <v>1045</v>
      </c>
      <c r="E539" s="34" t="s">
        <v>858</v>
      </c>
      <c r="F539" s="34" t="s">
        <v>545</v>
      </c>
      <c r="G539" s="34" t="s">
        <v>78</v>
      </c>
      <c r="H539" s="32" t="s">
        <v>79</v>
      </c>
      <c r="I539" s="32"/>
      <c r="J539" s="31" t="s">
        <v>79</v>
      </c>
      <c r="K539" s="35"/>
      <c r="L539" s="35"/>
      <c r="M539" s="36"/>
      <c r="N539" s="37">
        <v>31</v>
      </c>
      <c r="O539" s="33">
        <v>31</v>
      </c>
    </row>
    <row r="540" spans="1:15" s="30" customFormat="1" ht="76.5">
      <c r="A540" s="31" t="s">
        <v>74</v>
      </c>
      <c r="B540" s="32" t="s">
        <v>650</v>
      </c>
      <c r="C540" s="32" t="s">
        <v>1046</v>
      </c>
      <c r="D540" s="32" t="s">
        <v>1047</v>
      </c>
      <c r="E540" s="34" t="s">
        <v>858</v>
      </c>
      <c r="F540" s="34" t="s">
        <v>592</v>
      </c>
      <c r="G540" s="34" t="s">
        <v>78</v>
      </c>
      <c r="H540" s="32" t="s">
        <v>79</v>
      </c>
      <c r="I540" s="32"/>
      <c r="J540" s="31" t="s">
        <v>79</v>
      </c>
      <c r="K540" s="35"/>
      <c r="L540" s="35"/>
      <c r="M540" s="36"/>
      <c r="N540" s="37">
        <v>31</v>
      </c>
      <c r="O540" s="33">
        <v>31</v>
      </c>
    </row>
    <row r="541" spans="1:15" ht="190.5">
      <c r="A541" s="58" t="s">
        <v>74</v>
      </c>
      <c r="B541" s="59" t="s">
        <v>650</v>
      </c>
      <c r="C541" s="59" t="s">
        <v>1048</v>
      </c>
      <c r="D541" s="59" t="s">
        <v>1049</v>
      </c>
      <c r="E541" s="67" t="s">
        <v>858</v>
      </c>
      <c r="F541" s="67" t="s">
        <v>546</v>
      </c>
      <c r="G541" s="67" t="s">
        <v>78</v>
      </c>
      <c r="H541" s="59" t="s">
        <v>79</v>
      </c>
      <c r="I541" s="59"/>
      <c r="J541" s="58" t="s">
        <v>79</v>
      </c>
      <c r="K541" s="68"/>
      <c r="L541" s="68"/>
      <c r="M541" s="69"/>
      <c r="N541" s="70">
        <v>37</v>
      </c>
      <c r="O541" s="66">
        <v>37</v>
      </c>
    </row>
    <row r="542" spans="1:15" s="30" customFormat="1" ht="55.5">
      <c r="A542" s="31" t="s">
        <v>74</v>
      </c>
      <c r="B542" s="32" t="s">
        <v>650</v>
      </c>
      <c r="C542" s="32" t="s">
        <v>1050</v>
      </c>
      <c r="D542" s="32" t="s">
        <v>1051</v>
      </c>
      <c r="E542" s="34" t="s">
        <v>858</v>
      </c>
      <c r="F542" s="34" t="s">
        <v>641</v>
      </c>
      <c r="G542" s="34" t="s">
        <v>78</v>
      </c>
      <c r="H542" s="32" t="s">
        <v>79</v>
      </c>
      <c r="I542" s="32"/>
      <c r="J542" s="31" t="s">
        <v>79</v>
      </c>
      <c r="K542" s="35"/>
      <c r="L542" s="35"/>
      <c r="M542" s="36"/>
      <c r="N542" s="37">
        <v>31</v>
      </c>
      <c r="O542" s="33">
        <v>31</v>
      </c>
    </row>
    <row r="543" spans="1:15" s="30" customFormat="1" ht="66">
      <c r="A543" s="31" t="s">
        <v>74</v>
      </c>
      <c r="B543" s="32" t="s">
        <v>650</v>
      </c>
      <c r="C543" s="32" t="s">
        <v>1052</v>
      </c>
      <c r="D543" s="32" t="s">
        <v>1053</v>
      </c>
      <c r="E543" s="34" t="s">
        <v>858</v>
      </c>
      <c r="F543" s="34" t="s">
        <v>622</v>
      </c>
      <c r="G543" s="34" t="s">
        <v>78</v>
      </c>
      <c r="H543" s="32" t="s">
        <v>79</v>
      </c>
      <c r="I543" s="32"/>
      <c r="J543" s="31" t="s">
        <v>79</v>
      </c>
      <c r="K543" s="35"/>
      <c r="L543" s="35"/>
      <c r="M543" s="36"/>
      <c r="N543" s="37">
        <v>31</v>
      </c>
      <c r="O543" s="33">
        <v>31</v>
      </c>
    </row>
    <row r="544" spans="1:15" s="30" customFormat="1" ht="55.5">
      <c r="A544" s="31" t="s">
        <v>74</v>
      </c>
      <c r="B544" s="32" t="s">
        <v>1054</v>
      </c>
      <c r="C544" s="32" t="s">
        <v>1055</v>
      </c>
      <c r="D544" s="32" t="s">
        <v>1056</v>
      </c>
      <c r="E544" s="34" t="s">
        <v>1057</v>
      </c>
      <c r="F544" s="34" t="s">
        <v>77</v>
      </c>
      <c r="G544" s="34" t="s">
        <v>78</v>
      </c>
      <c r="H544" s="32" t="s">
        <v>79</v>
      </c>
      <c r="I544" s="32"/>
      <c r="J544" s="31" t="s">
        <v>1058</v>
      </c>
      <c r="K544" s="35" t="s">
        <v>276</v>
      </c>
      <c r="L544" s="35" t="s">
        <v>131</v>
      </c>
      <c r="M544" s="36" t="s">
        <v>276</v>
      </c>
      <c r="N544" s="37">
        <v>81</v>
      </c>
      <c r="O544" s="33">
        <v>83</v>
      </c>
    </row>
    <row r="545" spans="1:13" ht="23.25">
      <c r="A545" s="72"/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</row>
    <row r="546" spans="1:13" ht="60.75">
      <c r="A546" s="73" t="s">
        <v>1059</v>
      </c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</row>
    <row r="547" spans="1:13" ht="409.5">
      <c r="A547" s="74" t="s">
        <v>1060</v>
      </c>
      <c r="B547" s="74"/>
      <c r="C547" s="74"/>
      <c r="D547" s="74"/>
      <c r="E547" s="74"/>
      <c r="F547" s="74"/>
      <c r="G547" s="74"/>
      <c r="H547" s="74"/>
      <c r="I547" s="74"/>
      <c r="J547" s="74"/>
      <c r="K547" s="74"/>
      <c r="L547" s="74"/>
      <c r="M547" s="74"/>
    </row>
    <row r="548" spans="1:13" ht="23.2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</row>
    <row r="549" spans="1:13" ht="60.75">
      <c r="A549" s="73" t="s">
        <v>1061</v>
      </c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</row>
    <row r="550" spans="1:13" ht="15" customHeight="1">
      <c r="A550" s="75" t="s">
        <v>1062</v>
      </c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</row>
    <row r="551" spans="1:13" ht="23.25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</row>
    <row r="552" spans="1:13" ht="23.25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</row>
    <row r="553" spans="1:13" ht="23.25">
      <c r="A553" s="74"/>
      <c r="B553" s="74"/>
      <c r="C553" s="74"/>
      <c r="D553" s="74"/>
      <c r="E553" s="74"/>
      <c r="F553" s="74"/>
      <c r="G553" s="74"/>
      <c r="H553" s="74"/>
      <c r="I553" s="74"/>
      <c r="J553" s="74"/>
      <c r="K553" s="74"/>
      <c r="L553" s="74"/>
      <c r="M553" s="74"/>
    </row>
    <row r="554" spans="1:13" ht="23.25">
      <c r="A554" s="44"/>
      <c r="B554" s="44"/>
      <c r="C554" s="44"/>
      <c r="D554" s="44"/>
      <c r="E554" s="44"/>
      <c r="F554" s="44"/>
      <c r="G554" s="44"/>
      <c r="H554" s="44"/>
      <c r="I554" s="44"/>
      <c r="J554" s="39"/>
      <c r="K554" s="39"/>
      <c r="L554" s="44"/>
      <c r="M554" s="44"/>
    </row>
    <row r="555" spans="1:13" ht="23.2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</row>
  </sheetData>
  <sheetProtection/>
  <autoFilter ref="A8:O544"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Dell</cp:lastModifiedBy>
  <cp:lastPrinted>2013-01-15T19:41:18Z</cp:lastPrinted>
  <dcterms:created xsi:type="dcterms:W3CDTF">2006-08-13T06:02:22Z</dcterms:created>
  <dcterms:modified xsi:type="dcterms:W3CDTF">2013-12-10T05:37:21Z</dcterms:modified>
  <cp:category/>
  <cp:version/>
  <cp:contentType/>
  <cp:contentStatus/>
</cp:coreProperties>
</file>